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TABELKI ZABLOKOWANE\"/>
    </mc:Choice>
  </mc:AlternateContent>
  <bookViews>
    <workbookView xWindow="0" yWindow="0" windowWidth="23040" windowHeight="919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3" i="1" l="1"/>
  <c r="I73" i="1"/>
  <c r="H73" i="1"/>
  <c r="I88" i="1"/>
  <c r="H88" i="1"/>
  <c r="G88" i="1"/>
  <c r="I87" i="1"/>
  <c r="H87" i="1"/>
  <c r="G87" i="1"/>
  <c r="I86" i="1"/>
  <c r="H86" i="1"/>
  <c r="G86" i="1"/>
  <c r="I85" i="1"/>
  <c r="H85" i="1"/>
  <c r="G85" i="1"/>
  <c r="I84" i="1"/>
  <c r="H84" i="1"/>
  <c r="G84" i="1"/>
  <c r="I83" i="1"/>
  <c r="H83" i="1"/>
  <c r="G83" i="1"/>
  <c r="I82" i="1"/>
  <c r="H82" i="1"/>
  <c r="G82" i="1"/>
  <c r="I81" i="1"/>
  <c r="H81" i="1"/>
  <c r="G81" i="1"/>
  <c r="I80" i="1"/>
  <c r="H80" i="1"/>
  <c r="G80" i="1"/>
  <c r="I79" i="1"/>
  <c r="H79" i="1"/>
  <c r="G79" i="1"/>
  <c r="I78" i="1"/>
  <c r="H78" i="1"/>
  <c r="G78" i="1"/>
  <c r="I77" i="1"/>
  <c r="H77" i="1"/>
  <c r="G77" i="1"/>
  <c r="I76" i="1"/>
  <c r="H76" i="1"/>
  <c r="G76" i="1"/>
  <c r="I75" i="1"/>
  <c r="H75" i="1"/>
  <c r="G75" i="1"/>
  <c r="I74" i="1"/>
  <c r="H74" i="1"/>
  <c r="G74" i="1"/>
  <c r="I72" i="1"/>
  <c r="H72" i="1"/>
  <c r="J72" i="1" s="1"/>
  <c r="G72" i="1"/>
  <c r="I71" i="1"/>
  <c r="H71" i="1"/>
  <c r="G71" i="1"/>
  <c r="I70" i="1"/>
  <c r="H70" i="1"/>
  <c r="G70" i="1"/>
  <c r="I69" i="1"/>
  <c r="H69" i="1"/>
  <c r="G69" i="1"/>
  <c r="I68" i="1"/>
  <c r="H68" i="1"/>
  <c r="J68" i="1" s="1"/>
  <c r="G68" i="1"/>
  <c r="I67" i="1"/>
  <c r="H67" i="1"/>
  <c r="G67" i="1"/>
  <c r="I66" i="1"/>
  <c r="H66" i="1"/>
  <c r="G66" i="1"/>
  <c r="I65" i="1"/>
  <c r="H65" i="1"/>
  <c r="G65" i="1"/>
  <c r="I64" i="1"/>
  <c r="H64" i="1"/>
  <c r="J64" i="1" s="1"/>
  <c r="G64" i="1"/>
  <c r="I63" i="1"/>
  <c r="H63" i="1"/>
  <c r="G63" i="1"/>
  <c r="I62" i="1"/>
  <c r="H62" i="1"/>
  <c r="G62" i="1"/>
  <c r="I61" i="1"/>
  <c r="H61" i="1"/>
  <c r="G61" i="1"/>
  <c r="I60" i="1"/>
  <c r="H60" i="1"/>
  <c r="J60" i="1" s="1"/>
  <c r="G60" i="1"/>
  <c r="I59" i="1"/>
  <c r="H59" i="1"/>
  <c r="G59" i="1"/>
  <c r="I58" i="1"/>
  <c r="H58" i="1"/>
  <c r="G58" i="1"/>
  <c r="I57" i="1"/>
  <c r="H57" i="1"/>
  <c r="G57" i="1"/>
  <c r="I56" i="1"/>
  <c r="H56" i="1"/>
  <c r="G56" i="1"/>
  <c r="I55" i="1"/>
  <c r="H55" i="1"/>
  <c r="G55" i="1"/>
  <c r="I54" i="1"/>
  <c r="H54" i="1"/>
  <c r="G54" i="1"/>
  <c r="I53" i="1"/>
  <c r="H53" i="1"/>
  <c r="G53" i="1"/>
  <c r="I52" i="1"/>
  <c r="H52" i="1"/>
  <c r="J52" i="1" s="1"/>
  <c r="G52" i="1"/>
  <c r="I51" i="1"/>
  <c r="H51" i="1"/>
  <c r="G51" i="1"/>
  <c r="I50" i="1"/>
  <c r="H50" i="1"/>
  <c r="G50" i="1"/>
  <c r="I49" i="1"/>
  <c r="H49" i="1"/>
  <c r="G49" i="1"/>
  <c r="I48" i="1"/>
  <c r="H48" i="1"/>
  <c r="G48" i="1"/>
  <c r="I47" i="1"/>
  <c r="H47" i="1"/>
  <c r="G47" i="1"/>
  <c r="I46" i="1"/>
  <c r="H46" i="1"/>
  <c r="G46" i="1"/>
  <c r="I45" i="1"/>
  <c r="H45" i="1"/>
  <c r="G45" i="1"/>
  <c r="I44" i="1"/>
  <c r="H44" i="1"/>
  <c r="J44" i="1" s="1"/>
  <c r="G44" i="1"/>
  <c r="I43" i="1"/>
  <c r="H43" i="1"/>
  <c r="G43" i="1"/>
  <c r="I42" i="1"/>
  <c r="H42" i="1"/>
  <c r="G42" i="1"/>
  <c r="I41" i="1"/>
  <c r="H41" i="1"/>
  <c r="G41" i="1"/>
  <c r="I40" i="1"/>
  <c r="H40" i="1"/>
  <c r="G40" i="1"/>
  <c r="I39" i="1"/>
  <c r="H39" i="1"/>
  <c r="G39" i="1"/>
  <c r="I38" i="1"/>
  <c r="H38" i="1"/>
  <c r="G38" i="1"/>
  <c r="I37" i="1"/>
  <c r="H37" i="1"/>
  <c r="G37" i="1"/>
  <c r="I36" i="1"/>
  <c r="H36" i="1"/>
  <c r="G36" i="1"/>
  <c r="I35" i="1"/>
  <c r="H35" i="1"/>
  <c r="G35" i="1"/>
  <c r="I34" i="1"/>
  <c r="H34" i="1"/>
  <c r="G34" i="1"/>
  <c r="I33" i="1"/>
  <c r="H33" i="1"/>
  <c r="G33" i="1"/>
  <c r="I32" i="1"/>
  <c r="H32" i="1"/>
  <c r="G32" i="1"/>
  <c r="I31" i="1"/>
  <c r="H31" i="1"/>
  <c r="G31" i="1"/>
  <c r="I30" i="1"/>
  <c r="H30" i="1"/>
  <c r="G30" i="1"/>
  <c r="I29" i="1"/>
  <c r="H29" i="1"/>
  <c r="G29" i="1"/>
  <c r="I28" i="1"/>
  <c r="H28" i="1"/>
  <c r="G28" i="1"/>
  <c r="I27" i="1"/>
  <c r="H27" i="1"/>
  <c r="G27" i="1"/>
  <c r="I26" i="1"/>
  <c r="H26" i="1"/>
  <c r="G26" i="1"/>
  <c r="I25" i="1"/>
  <c r="H25" i="1"/>
  <c r="G25" i="1"/>
  <c r="I24" i="1"/>
  <c r="H24" i="1"/>
  <c r="G24" i="1"/>
  <c r="I23" i="1"/>
  <c r="H23" i="1"/>
  <c r="G23" i="1"/>
  <c r="I22" i="1"/>
  <c r="H22" i="1"/>
  <c r="G22" i="1"/>
  <c r="I21" i="1"/>
  <c r="H21" i="1"/>
  <c r="G21" i="1"/>
  <c r="I20" i="1"/>
  <c r="H20" i="1"/>
  <c r="G20" i="1"/>
  <c r="I19" i="1"/>
  <c r="H19" i="1"/>
  <c r="G19" i="1"/>
  <c r="I18" i="1"/>
  <c r="H18" i="1"/>
  <c r="G18" i="1"/>
  <c r="I17" i="1"/>
  <c r="H17" i="1"/>
  <c r="G17" i="1"/>
  <c r="I16" i="1"/>
  <c r="H16" i="1"/>
  <c r="G16" i="1"/>
  <c r="I15" i="1"/>
  <c r="H15" i="1"/>
  <c r="G15" i="1"/>
  <c r="I14" i="1"/>
  <c r="H14" i="1"/>
  <c r="G14" i="1"/>
  <c r="I13" i="1"/>
  <c r="H13" i="1"/>
  <c r="G13" i="1"/>
  <c r="I12" i="1"/>
  <c r="H12" i="1"/>
  <c r="G12" i="1"/>
  <c r="I11" i="1"/>
  <c r="H11" i="1"/>
  <c r="G11" i="1"/>
  <c r="I10" i="1"/>
  <c r="H10" i="1"/>
  <c r="G10" i="1"/>
  <c r="I9" i="1"/>
  <c r="H9" i="1"/>
  <c r="G9" i="1"/>
  <c r="I8" i="1"/>
  <c r="H8" i="1"/>
  <c r="G8" i="1"/>
  <c r="I7" i="1"/>
  <c r="H7" i="1"/>
  <c r="G7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I6" i="1"/>
  <c r="H6" i="1"/>
  <c r="G6" i="1"/>
  <c r="J73" i="1" l="1"/>
  <c r="J30" i="1"/>
  <c r="J38" i="1"/>
  <c r="J9" i="1"/>
  <c r="J17" i="1"/>
  <c r="J25" i="1"/>
  <c r="J77" i="1"/>
  <c r="J87" i="1"/>
  <c r="J79" i="1"/>
  <c r="J56" i="1"/>
  <c r="J48" i="1"/>
  <c r="J33" i="1"/>
  <c r="J45" i="1"/>
  <c r="J78" i="1"/>
  <c r="J14" i="1"/>
  <c r="J22" i="1"/>
  <c r="J8" i="1"/>
  <c r="J12" i="1"/>
  <c r="J20" i="1"/>
  <c r="J28" i="1"/>
  <c r="J36" i="1"/>
  <c r="J40" i="1"/>
  <c r="J46" i="1"/>
  <c r="J54" i="1"/>
  <c r="J62" i="1"/>
  <c r="J70" i="1"/>
  <c r="J81" i="1"/>
  <c r="J85" i="1"/>
  <c r="J61" i="1"/>
  <c r="J69" i="1"/>
  <c r="J53" i="1"/>
  <c r="J86" i="1"/>
  <c r="J13" i="1"/>
  <c r="J21" i="1"/>
  <c r="J29" i="1"/>
  <c r="J37" i="1"/>
  <c r="J41" i="1"/>
  <c r="J47" i="1"/>
  <c r="J57" i="1"/>
  <c r="J63" i="1"/>
  <c r="J74" i="1"/>
  <c r="J80" i="1"/>
  <c r="J15" i="1"/>
  <c r="J16" i="1"/>
  <c r="J23" i="1"/>
  <c r="J24" i="1"/>
  <c r="J31" i="1"/>
  <c r="J32" i="1"/>
  <c r="J39" i="1"/>
  <c r="J49" i="1"/>
  <c r="J55" i="1"/>
  <c r="J65" i="1"/>
  <c r="J71" i="1"/>
  <c r="J82" i="1"/>
  <c r="J88" i="1"/>
  <c r="H89" i="1"/>
  <c r="J7" i="1"/>
  <c r="J11" i="1"/>
  <c r="J19" i="1"/>
  <c r="J27" i="1"/>
  <c r="J35" i="1"/>
  <c r="J43" i="1"/>
  <c r="J51" i="1"/>
  <c r="J59" i="1"/>
  <c r="J67" i="1"/>
  <c r="J76" i="1"/>
  <c r="J84" i="1"/>
  <c r="I89" i="1"/>
  <c r="J10" i="1"/>
  <c r="J18" i="1"/>
  <c r="J26" i="1"/>
  <c r="J34" i="1"/>
  <c r="J42" i="1"/>
  <c r="J50" i="1"/>
  <c r="J58" i="1"/>
  <c r="J66" i="1"/>
  <c r="J75" i="1"/>
  <c r="J83" i="1"/>
  <c r="J6" i="1"/>
  <c r="J89" i="1" l="1"/>
</calcChain>
</file>

<file path=xl/sharedStrings.xml><?xml version="1.0" encoding="utf-8"?>
<sst xmlns="http://schemas.openxmlformats.org/spreadsheetml/2006/main" count="180" uniqueCount="100">
  <si>
    <t>Lp.</t>
  </si>
  <si>
    <t>Nazwa towaru</t>
  </si>
  <si>
    <t>Jedn. miary</t>
  </si>
  <si>
    <t>Ilość szacun kowa</t>
  </si>
  <si>
    <t>Cena jedno stkowa netto</t>
  </si>
  <si>
    <t>Stawka VAT  %</t>
  </si>
  <si>
    <t>Cena jedno stkowa brutto</t>
  </si>
  <si>
    <t>Wartość netto</t>
  </si>
  <si>
    <t>Podatek VAT</t>
  </si>
  <si>
    <t>Wartość brutto</t>
  </si>
  <si>
    <t>szt</t>
  </si>
  <si>
    <t>Bułka czerstwa ( duża dzielona na pół)</t>
  </si>
  <si>
    <t>kg</t>
  </si>
  <si>
    <t>Cukier trzcinowy</t>
  </si>
  <si>
    <t>Kasza gryczana ciemna</t>
  </si>
  <si>
    <t>Mąka typ 450-480, biała barwa, bez obcych zapachów, zapakowana w szczelną papierową torebkę</t>
  </si>
  <si>
    <t>Miód pszczeli naturalny wielokwiatowy  ok. 1 litra</t>
  </si>
  <si>
    <t>Płatki owsiane</t>
  </si>
  <si>
    <t>Ryż brązowy kl.I</t>
  </si>
  <si>
    <t>Tymianek</t>
  </si>
  <si>
    <t>Żurawina suszona</t>
  </si>
  <si>
    <t>RAZEM:</t>
  </si>
  <si>
    <t>baton twix 50g</t>
  </si>
  <si>
    <t>Bazylia suszona 20 gr  lub równoważna</t>
  </si>
  <si>
    <t>bułka tarta  cena za 1 kg</t>
  </si>
  <si>
    <t>ciasteczka śniadaniowe owsiane mix</t>
  </si>
  <si>
    <t xml:space="preserve">ciasto drożdżowe </t>
  </si>
  <si>
    <t xml:space="preserve">cukier biały drobny kryształ </t>
  </si>
  <si>
    <t>cukier puder 400gr</t>
  </si>
  <si>
    <t>Cukier waniliowy 16-20gr</t>
  </si>
  <si>
    <t>curry 15gr lub równoważna</t>
  </si>
  <si>
    <t>Cynamon 15-20 gr lub równoważna</t>
  </si>
  <si>
    <t>Czekolada gorzka wedel do 70% kakao</t>
  </si>
  <si>
    <t>czosnek granulowany 20gr lub równoważny</t>
  </si>
  <si>
    <t>drożdżówka z budyniem</t>
  </si>
  <si>
    <t>dynia pestki 1kg</t>
  </si>
  <si>
    <t>gałka muszkatołowa mielona 20gr lub równoważna</t>
  </si>
  <si>
    <t>groch łuskany połówki</t>
  </si>
  <si>
    <t>herbata czarna granulowana</t>
  </si>
  <si>
    <t>imbir 15020 gr lub równoważny</t>
  </si>
  <si>
    <t xml:space="preserve">kasza bulgur </t>
  </si>
  <si>
    <t>kasza gryczana biała</t>
  </si>
  <si>
    <t>kasza jaglana</t>
  </si>
  <si>
    <t xml:space="preserve">kasza jęczmienna drobna sypka </t>
  </si>
  <si>
    <t>kasza pęczak</t>
  </si>
  <si>
    <t>krem balsamiczny butelka 500ml</t>
  </si>
  <si>
    <t>kurkuma 10-20gr lub równoważna</t>
  </si>
  <si>
    <t>kwasek cytrynowy 30 60 gr lub równoważny</t>
  </si>
  <si>
    <t>liść laurowy cały niepokruszony 10 gr lub równoważny</t>
  </si>
  <si>
    <t>lubczyk mielony 10gr lub równoważny</t>
  </si>
  <si>
    <t>maggi w płynie butelka 200gr</t>
  </si>
  <si>
    <t>majeranek 8 gr lub równoważny</t>
  </si>
  <si>
    <t>majonez  620 gr lub równoważny</t>
  </si>
  <si>
    <t>makaron lubella spaghetti</t>
  </si>
  <si>
    <t xml:space="preserve">makaron lubella świderki </t>
  </si>
  <si>
    <t xml:space="preserve">makaron łazanki lubella </t>
  </si>
  <si>
    <t>makaron muszelka mała typ lubella</t>
  </si>
  <si>
    <t>makaron nitka cięta lubella</t>
  </si>
  <si>
    <t>makaron rurki penne lubella</t>
  </si>
  <si>
    <t>makaron trójkolorowy świderki barwiony naturalnymi składnikami</t>
  </si>
  <si>
    <t>makaron zacierka 2 jajeczna opak 250gr podać cenę za 1 opakowanie</t>
  </si>
  <si>
    <t xml:space="preserve">mąka owsiana </t>
  </si>
  <si>
    <t>mąka ziemniaczana</t>
  </si>
  <si>
    <t>migdały płatki 1kg opakowanie lub równoważny</t>
  </si>
  <si>
    <t>mikołaj czekoladowy</t>
  </si>
  <si>
    <t>musztarda słioczek 180 -185 gr</t>
  </si>
  <si>
    <t>ocet jabłkowy</t>
  </si>
  <si>
    <t>Olej kujawski zawierający nienasycone kwasy tłuszczowe ok.66% jednonasycone i ok. 26%wielonienasyconych z wit E i K oraz kwasy omega 3( butelka plastik)</t>
  </si>
  <si>
    <t>oliwa z oliwek 1 l</t>
  </si>
  <si>
    <t>oliwki cza 500gr</t>
  </si>
  <si>
    <t>oliwki zi 500gr</t>
  </si>
  <si>
    <t>oregano 10-15 gr lub równoważny</t>
  </si>
  <si>
    <t>papryka ostra sypka 15-20 gr lub równoważna</t>
  </si>
  <si>
    <t>papryka słodka sypka 15-20 gr lub równoważna</t>
  </si>
  <si>
    <t>pieprz cytrynowy 20gr lub równoważny</t>
  </si>
  <si>
    <t>pieprz mielony czarny 20gr lub równoważny</t>
  </si>
  <si>
    <t>pieprz ziarnisty 20-30 gr lub równoważny</t>
  </si>
  <si>
    <t>przyprawa do kurczaka 20 - 30 gr bez glutaminianu sodu lub równoważna</t>
  </si>
  <si>
    <t>przyprawa do mięsa mielonego 20 - 30 gr bez glutaminianu sodu lub równoważna</t>
  </si>
  <si>
    <t>przprawa do mięsa wieprzowego 20-30 gr bez glutaminianu sodu lub równoważna</t>
  </si>
  <si>
    <t>przyprawa do ryb 20-30 gr bez glutaminianu sodu lub równoważna</t>
  </si>
  <si>
    <t>przyprawa warzywna bez konserwantów i glutaminianu sodu</t>
  </si>
  <si>
    <t>ptasie mleczko waniliowe</t>
  </si>
  <si>
    <t>rodzynki 1kg</t>
  </si>
  <si>
    <t>ryż paraboliczny</t>
  </si>
  <si>
    <t>sezam biały  1 kg</t>
  </si>
  <si>
    <t>słonecznik łuskany 1 kg</t>
  </si>
  <si>
    <t>sól spożywcza jodowana</t>
  </si>
  <si>
    <t>wafle grześki w czekoladzie</t>
  </si>
  <si>
    <t>wafle ryżowe sante 110-130 gr</t>
  </si>
  <si>
    <t>ziele angielskie 15-20 gr lub równoważna</t>
  </si>
  <si>
    <t>zakwas żur butelka</t>
  </si>
  <si>
    <t>herbata owocowa mix</t>
  </si>
  <si>
    <t>przyprawa do gyrosa bez konserwantów i glutaminianu sodu</t>
  </si>
  <si>
    <t>op</t>
  </si>
  <si>
    <t xml:space="preserve">ziola prowansalskie 10-20 gr </t>
  </si>
  <si>
    <t>Bułka do hamburgerów</t>
  </si>
  <si>
    <t>Formularz asortymentowo - cenowy na rok 2026</t>
  </si>
  <si>
    <t>ART.SPOŻYWCZE SUCHE DLA SZKOŁY PODSTAWOWEJ NR 18</t>
  </si>
  <si>
    <t>Załącznik nr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</si>
</sst>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5]General"/>
    <numFmt numFmtId="165" formatCode="&quot; &quot;#,##0.00&quot; zł &quot;;&quot;-&quot;#,##0.00&quot; zł &quot;;&quot;-&quot;#&quot; zł &quot;;@&quot; &quot;"/>
    <numFmt numFmtId="166" formatCode="[$-415]0%"/>
  </numFmts>
  <fonts count="6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2"/>
      <color rgb="FF000000"/>
      <name val="Arial"/>
      <family val="2"/>
      <charset val="238"/>
    </font>
    <font>
      <b/>
      <i/>
      <sz val="12"/>
      <color rgb="FF00000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164" fontId="1" fillId="0" borderId="0" applyBorder="0" applyProtection="0"/>
    <xf numFmtId="165" fontId="1" fillId="0" borderId="0" applyBorder="0" applyProtection="0"/>
    <xf numFmtId="166" fontId="1" fillId="0" borderId="0" applyBorder="0" applyProtection="0"/>
  </cellStyleXfs>
  <cellXfs count="22">
    <xf numFmtId="0" fontId="0" fillId="0" borderId="0" xfId="0"/>
    <xf numFmtId="164" fontId="2" fillId="2" borderId="1" xfId="1" applyFont="1" applyFill="1" applyBorder="1" applyAlignment="1" applyProtection="1">
      <alignment horizontal="center" vertical="center" wrapText="1"/>
    </xf>
    <xf numFmtId="164" fontId="2" fillId="2" borderId="2" xfId="1" applyFont="1" applyFill="1" applyBorder="1" applyAlignment="1" applyProtection="1">
      <alignment horizontal="center" vertical="center" wrapText="1"/>
    </xf>
    <xf numFmtId="164" fontId="2" fillId="2" borderId="1" xfId="1" applyFont="1" applyFill="1" applyBorder="1" applyAlignment="1" applyProtection="1">
      <alignment horizontal="left" vertical="center" wrapText="1"/>
    </xf>
    <xf numFmtId="165" fontId="2" fillId="0" borderId="3" xfId="2" applyFont="1" applyFill="1" applyBorder="1" applyAlignment="1" applyProtection="1">
      <alignment horizontal="center" vertical="center" wrapText="1"/>
      <protection locked="0"/>
    </xf>
    <xf numFmtId="166" fontId="2" fillId="0" borderId="3" xfId="3" applyFont="1" applyFill="1" applyBorder="1" applyAlignment="1" applyProtection="1">
      <alignment horizontal="center" vertical="center" wrapText="1"/>
      <protection locked="0"/>
    </xf>
    <xf numFmtId="164" fontId="3" fillId="2" borderId="0" xfId="1" applyFont="1" applyFill="1" applyBorder="1" applyAlignment="1" applyProtection="1">
      <alignment horizontal="right" vertical="center"/>
    </xf>
    <xf numFmtId="165" fontId="3" fillId="2" borderId="0" xfId="2" applyFont="1" applyFill="1" applyBorder="1" applyAlignment="1" applyProtection="1">
      <alignment horizontal="right" vertical="center" wrapText="1"/>
    </xf>
    <xf numFmtId="165" fontId="2" fillId="2" borderId="1" xfId="2" applyFont="1" applyFill="1" applyBorder="1" applyAlignment="1" applyProtection="1">
      <alignment horizontal="center" vertical="center" wrapText="1"/>
      <protection locked="0"/>
    </xf>
    <xf numFmtId="166" fontId="2" fillId="2" borderId="1" xfId="3" applyFont="1" applyFill="1" applyBorder="1" applyAlignment="1" applyProtection="1">
      <alignment horizontal="center" vertical="center" wrapText="1"/>
      <protection locked="0"/>
    </xf>
    <xf numFmtId="165" fontId="2" fillId="2" borderId="2" xfId="2" applyFont="1" applyFill="1" applyBorder="1" applyAlignment="1" applyProtection="1">
      <alignment horizontal="center" vertical="center" wrapText="1"/>
      <protection locked="0"/>
    </xf>
    <xf numFmtId="165" fontId="2" fillId="2" borderId="4" xfId="2" applyFont="1" applyFill="1" applyBorder="1" applyAlignment="1" applyProtection="1">
      <alignment horizontal="right" vertical="center" wrapText="1"/>
      <protection locked="0"/>
    </xf>
    <xf numFmtId="165" fontId="2" fillId="2" borderId="1" xfId="2" applyFont="1" applyFill="1" applyBorder="1" applyAlignment="1" applyProtection="1">
      <alignment horizontal="right" vertical="center" wrapText="1"/>
      <protection locked="0"/>
    </xf>
    <xf numFmtId="165" fontId="2" fillId="2" borderId="2" xfId="2" applyFont="1" applyFill="1" applyBorder="1" applyAlignment="1" applyProtection="1">
      <alignment horizontal="right" vertical="center" wrapText="1"/>
      <protection locked="0"/>
    </xf>
    <xf numFmtId="165" fontId="2" fillId="0" borderId="1" xfId="2" applyFont="1" applyFill="1" applyBorder="1" applyAlignment="1" applyProtection="1">
      <alignment horizontal="center" vertical="center" wrapText="1"/>
      <protection locked="0"/>
    </xf>
    <xf numFmtId="166" fontId="2" fillId="0" borderId="1" xfId="3" applyFont="1" applyFill="1" applyBorder="1" applyAlignment="1" applyProtection="1">
      <alignment horizontal="center" vertical="center" wrapText="1"/>
      <protection locked="0"/>
    </xf>
    <xf numFmtId="165" fontId="3" fillId="2" borderId="3" xfId="2" applyFont="1" applyFill="1" applyBorder="1" applyAlignment="1" applyProtection="1">
      <alignment horizontal="right" vertical="center" wrapText="1"/>
      <protection locked="0"/>
    </xf>
    <xf numFmtId="0" fontId="4" fillId="0" borderId="0" xfId="0" applyFont="1"/>
    <xf numFmtId="0" fontId="5" fillId="0" borderId="0" xfId="0" applyFont="1"/>
    <xf numFmtId="164" fontId="3" fillId="2" borderId="2" xfId="1" applyFont="1" applyFill="1" applyBorder="1" applyAlignment="1" applyProtection="1">
      <alignment horizontal="right" vertical="center"/>
      <protection locked="0"/>
    </xf>
    <xf numFmtId="164" fontId="3" fillId="2" borderId="5" xfId="1" applyFont="1" applyFill="1" applyBorder="1" applyAlignment="1" applyProtection="1">
      <alignment horizontal="right" vertical="center"/>
      <protection locked="0"/>
    </xf>
    <xf numFmtId="164" fontId="3" fillId="2" borderId="4" xfId="1" applyFont="1" applyFill="1" applyBorder="1" applyAlignment="1" applyProtection="1">
      <alignment horizontal="right" vertical="center"/>
      <protection locked="0"/>
    </xf>
  </cellXfs>
  <cellStyles count="4">
    <cellStyle name="Excel Built-in Currency" xfId="2"/>
    <cellStyle name="Excel Built-in Explanatory Text" xfId="1"/>
    <cellStyle name="Excel Built-in Percent" xf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0"/>
  <sheetViews>
    <sheetView tabSelected="1" workbookViewId="0">
      <selection activeCell="F7" sqref="F7"/>
    </sheetView>
  </sheetViews>
  <sheetFormatPr defaultRowHeight="15" x14ac:dyDescent="0.25"/>
  <cols>
    <col min="1" max="1" width="5.28515625" customWidth="1"/>
    <col min="2" max="2" width="23.140625" customWidth="1"/>
    <col min="3" max="3" width="5.5703125" customWidth="1"/>
    <col min="4" max="4" width="8.140625" customWidth="1"/>
    <col min="5" max="5" width="12.5703125" customWidth="1"/>
    <col min="6" max="6" width="9.140625" customWidth="1"/>
    <col min="7" max="7" width="13.5703125" customWidth="1"/>
    <col min="8" max="8" width="15.7109375" customWidth="1"/>
    <col min="9" max="9" width="15.28515625" customWidth="1"/>
    <col min="10" max="10" width="20.28515625" customWidth="1"/>
  </cols>
  <sheetData>
    <row r="1" spans="1:10" x14ac:dyDescent="0.25">
      <c r="J1" t="s">
        <v>99</v>
      </c>
    </row>
    <row r="2" spans="1:10" ht="18.75" x14ac:dyDescent="0.3">
      <c r="F2" s="18" t="s">
        <v>97</v>
      </c>
      <c r="G2" s="18"/>
      <c r="H2" s="18"/>
      <c r="I2" s="18"/>
    </row>
    <row r="3" spans="1:10" ht="18.75" x14ac:dyDescent="0.3">
      <c r="F3" s="18"/>
      <c r="G3" s="18"/>
      <c r="H3" s="18"/>
      <c r="I3" s="18"/>
    </row>
    <row r="4" spans="1:10" ht="15.75" x14ac:dyDescent="0.25">
      <c r="B4" s="17" t="s">
        <v>98</v>
      </c>
      <c r="C4" s="17"/>
      <c r="D4" s="17"/>
      <c r="E4" s="17"/>
      <c r="F4" s="17"/>
    </row>
    <row r="5" spans="1:10" ht="60" x14ac:dyDescent="0.25">
      <c r="A5" s="1" t="s">
        <v>0</v>
      </c>
      <c r="B5" s="1" t="s">
        <v>1</v>
      </c>
      <c r="C5" s="1" t="s">
        <v>2</v>
      </c>
      <c r="D5" s="1" t="s">
        <v>3</v>
      </c>
      <c r="E5" s="8" t="s">
        <v>4</v>
      </c>
      <c r="F5" s="9" t="s">
        <v>5</v>
      </c>
      <c r="G5" s="8" t="s">
        <v>6</v>
      </c>
      <c r="H5" s="8" t="s">
        <v>7</v>
      </c>
      <c r="I5" s="10" t="s">
        <v>8</v>
      </c>
      <c r="J5" s="8" t="s">
        <v>9</v>
      </c>
    </row>
    <row r="6" spans="1:10" ht="33.6" customHeight="1" x14ac:dyDescent="0.25">
      <c r="A6" s="2">
        <v>1</v>
      </c>
      <c r="B6" s="3" t="s">
        <v>22</v>
      </c>
      <c r="C6" s="1" t="s">
        <v>10</v>
      </c>
      <c r="D6" s="1">
        <v>300</v>
      </c>
      <c r="E6" s="4">
        <v>0</v>
      </c>
      <c r="F6" s="5">
        <v>0.23</v>
      </c>
      <c r="G6" s="11">
        <f>E6*F6+E6</f>
        <v>0</v>
      </c>
      <c r="H6" s="12">
        <f>D6*E6</f>
        <v>0</v>
      </c>
      <c r="I6" s="13">
        <f>(E6*F6)*D6</f>
        <v>0</v>
      </c>
      <c r="J6" s="12">
        <f>H6+I6</f>
        <v>0</v>
      </c>
    </row>
    <row r="7" spans="1:10" ht="45.75" customHeight="1" x14ac:dyDescent="0.25">
      <c r="A7" s="2">
        <f>A6+1</f>
        <v>2</v>
      </c>
      <c r="B7" s="3" t="s">
        <v>23</v>
      </c>
      <c r="C7" s="1" t="s">
        <v>10</v>
      </c>
      <c r="D7" s="1">
        <v>15</v>
      </c>
      <c r="E7" s="4">
        <v>0</v>
      </c>
      <c r="F7" s="5">
        <v>0.05</v>
      </c>
      <c r="G7" s="11">
        <f t="shared" ref="G7:G69" si="0">E7*F7+E7</f>
        <v>0</v>
      </c>
      <c r="H7" s="12">
        <f t="shared" ref="H7:H69" si="1">D7*E7</f>
        <v>0</v>
      </c>
      <c r="I7" s="13">
        <f t="shared" ref="I7:I69" si="2">(E7*F7)*D7</f>
        <v>0</v>
      </c>
      <c r="J7" s="12">
        <f t="shared" ref="J7:J69" si="3">H7+I7</f>
        <v>0</v>
      </c>
    </row>
    <row r="8" spans="1:10" ht="44.25" customHeight="1" x14ac:dyDescent="0.25">
      <c r="A8" s="2">
        <f t="shared" ref="A8:A27" si="4">A7+1</f>
        <v>3</v>
      </c>
      <c r="B8" s="3" t="s">
        <v>11</v>
      </c>
      <c r="C8" s="1" t="s">
        <v>10</v>
      </c>
      <c r="D8" s="1">
        <v>600</v>
      </c>
      <c r="E8" s="4">
        <v>0</v>
      </c>
      <c r="F8" s="5">
        <v>0.05</v>
      </c>
      <c r="G8" s="11">
        <f t="shared" si="0"/>
        <v>0</v>
      </c>
      <c r="H8" s="12">
        <f t="shared" si="1"/>
        <v>0</v>
      </c>
      <c r="I8" s="13">
        <f t="shared" si="2"/>
        <v>0</v>
      </c>
      <c r="J8" s="12">
        <f t="shared" si="3"/>
        <v>0</v>
      </c>
    </row>
    <row r="9" spans="1:10" ht="34.9" customHeight="1" x14ac:dyDescent="0.25">
      <c r="A9" s="2">
        <f t="shared" si="4"/>
        <v>4</v>
      </c>
      <c r="B9" s="3" t="s">
        <v>24</v>
      </c>
      <c r="C9" s="1" t="s">
        <v>12</v>
      </c>
      <c r="D9" s="1">
        <v>90</v>
      </c>
      <c r="E9" s="4">
        <v>0</v>
      </c>
      <c r="F9" s="5">
        <v>0.05</v>
      </c>
      <c r="G9" s="11">
        <f t="shared" si="0"/>
        <v>0</v>
      </c>
      <c r="H9" s="12">
        <f t="shared" si="1"/>
        <v>0</v>
      </c>
      <c r="I9" s="13">
        <f t="shared" si="2"/>
        <v>0</v>
      </c>
      <c r="J9" s="12">
        <f t="shared" si="3"/>
        <v>0</v>
      </c>
    </row>
    <row r="10" spans="1:10" ht="46.15" customHeight="1" x14ac:dyDescent="0.25">
      <c r="A10" s="2">
        <f t="shared" si="4"/>
        <v>5</v>
      </c>
      <c r="B10" s="3" t="s">
        <v>25</v>
      </c>
      <c r="C10" s="1" t="s">
        <v>10</v>
      </c>
      <c r="D10" s="1">
        <v>1180</v>
      </c>
      <c r="E10" s="4">
        <v>0</v>
      </c>
      <c r="F10" s="5">
        <v>0.05</v>
      </c>
      <c r="G10" s="11">
        <f t="shared" si="0"/>
        <v>0</v>
      </c>
      <c r="H10" s="12">
        <f t="shared" si="1"/>
        <v>0</v>
      </c>
      <c r="I10" s="13">
        <f t="shared" si="2"/>
        <v>0</v>
      </c>
      <c r="J10" s="12">
        <f t="shared" si="3"/>
        <v>0</v>
      </c>
    </row>
    <row r="11" spans="1:10" ht="29.45" customHeight="1" x14ac:dyDescent="0.25">
      <c r="A11" s="2">
        <f t="shared" si="4"/>
        <v>6</v>
      </c>
      <c r="B11" s="3" t="s">
        <v>26</v>
      </c>
      <c r="C11" s="1" t="s">
        <v>10</v>
      </c>
      <c r="D11" s="1">
        <v>70</v>
      </c>
      <c r="E11" s="4">
        <v>0</v>
      </c>
      <c r="F11" s="5">
        <v>0.05</v>
      </c>
      <c r="G11" s="11">
        <f t="shared" si="0"/>
        <v>0</v>
      </c>
      <c r="H11" s="12">
        <f t="shared" si="1"/>
        <v>0</v>
      </c>
      <c r="I11" s="13">
        <f t="shared" si="2"/>
        <v>0</v>
      </c>
      <c r="J11" s="12">
        <f t="shared" si="3"/>
        <v>0</v>
      </c>
    </row>
    <row r="12" spans="1:10" ht="29.45" customHeight="1" x14ac:dyDescent="0.25">
      <c r="A12" s="2">
        <f t="shared" si="4"/>
        <v>7</v>
      </c>
      <c r="B12" s="3" t="s">
        <v>27</v>
      </c>
      <c r="C12" s="1" t="s">
        <v>12</v>
      </c>
      <c r="D12" s="1">
        <v>45</v>
      </c>
      <c r="E12" s="4">
        <v>0</v>
      </c>
      <c r="F12" s="5">
        <v>0.05</v>
      </c>
      <c r="G12" s="11">
        <f t="shared" si="0"/>
        <v>0</v>
      </c>
      <c r="H12" s="12">
        <f t="shared" si="1"/>
        <v>0</v>
      </c>
      <c r="I12" s="13">
        <f t="shared" si="2"/>
        <v>0</v>
      </c>
      <c r="J12" s="12">
        <f t="shared" si="3"/>
        <v>0</v>
      </c>
    </row>
    <row r="13" spans="1:10" ht="26.45" customHeight="1" x14ac:dyDescent="0.25">
      <c r="A13" s="2">
        <f t="shared" si="4"/>
        <v>8</v>
      </c>
      <c r="B13" s="3" t="s">
        <v>28</v>
      </c>
      <c r="C13" s="1" t="s">
        <v>10</v>
      </c>
      <c r="D13" s="1">
        <v>8</v>
      </c>
      <c r="E13" s="4">
        <v>0</v>
      </c>
      <c r="F13" s="5">
        <v>0.05</v>
      </c>
      <c r="G13" s="11">
        <f t="shared" si="0"/>
        <v>0</v>
      </c>
      <c r="H13" s="12">
        <f t="shared" si="1"/>
        <v>0</v>
      </c>
      <c r="I13" s="13">
        <f t="shared" si="2"/>
        <v>0</v>
      </c>
      <c r="J13" s="12">
        <f t="shared" si="3"/>
        <v>0</v>
      </c>
    </row>
    <row r="14" spans="1:10" ht="27" customHeight="1" x14ac:dyDescent="0.25">
      <c r="A14" s="2">
        <f t="shared" si="4"/>
        <v>9</v>
      </c>
      <c r="B14" s="3" t="s">
        <v>13</v>
      </c>
      <c r="C14" s="1" t="s">
        <v>12</v>
      </c>
      <c r="D14" s="1">
        <v>38</v>
      </c>
      <c r="E14" s="4">
        <v>0</v>
      </c>
      <c r="F14" s="5">
        <v>0.08</v>
      </c>
      <c r="G14" s="11">
        <f t="shared" si="0"/>
        <v>0</v>
      </c>
      <c r="H14" s="12">
        <f t="shared" si="1"/>
        <v>0</v>
      </c>
      <c r="I14" s="13">
        <f t="shared" si="2"/>
        <v>0</v>
      </c>
      <c r="J14" s="12">
        <f t="shared" si="3"/>
        <v>0</v>
      </c>
    </row>
    <row r="15" spans="1:10" ht="42.75" customHeight="1" x14ac:dyDescent="0.25">
      <c r="A15" s="2">
        <f t="shared" si="4"/>
        <v>10</v>
      </c>
      <c r="B15" s="3" t="s">
        <v>29</v>
      </c>
      <c r="C15" s="1" t="s">
        <v>10</v>
      </c>
      <c r="D15" s="1">
        <v>130</v>
      </c>
      <c r="E15" s="4">
        <v>0</v>
      </c>
      <c r="F15" s="5">
        <v>0.08</v>
      </c>
      <c r="G15" s="11">
        <f t="shared" si="0"/>
        <v>0</v>
      </c>
      <c r="H15" s="12">
        <f t="shared" si="1"/>
        <v>0</v>
      </c>
      <c r="I15" s="13">
        <f t="shared" si="2"/>
        <v>0</v>
      </c>
      <c r="J15" s="12">
        <f t="shared" si="3"/>
        <v>0</v>
      </c>
    </row>
    <row r="16" spans="1:10" ht="30.6" customHeight="1" x14ac:dyDescent="0.25">
      <c r="A16" s="2">
        <f t="shared" si="4"/>
        <v>11</v>
      </c>
      <c r="B16" s="3" t="s">
        <v>30</v>
      </c>
      <c r="C16" s="1" t="s">
        <v>10</v>
      </c>
      <c r="D16" s="1">
        <v>15</v>
      </c>
      <c r="E16" s="4">
        <v>0</v>
      </c>
      <c r="F16" s="5">
        <v>0.08</v>
      </c>
      <c r="G16" s="11">
        <f t="shared" si="0"/>
        <v>0</v>
      </c>
      <c r="H16" s="12">
        <f t="shared" si="1"/>
        <v>0</v>
      </c>
      <c r="I16" s="13">
        <f t="shared" si="2"/>
        <v>0</v>
      </c>
      <c r="J16" s="12">
        <f t="shared" si="3"/>
        <v>0</v>
      </c>
    </row>
    <row r="17" spans="1:10" ht="42" customHeight="1" x14ac:dyDescent="0.25">
      <c r="A17" s="2">
        <f t="shared" si="4"/>
        <v>12</v>
      </c>
      <c r="B17" s="3" t="s">
        <v>31</v>
      </c>
      <c r="C17" s="1" t="s">
        <v>10</v>
      </c>
      <c r="D17" s="1">
        <v>15</v>
      </c>
      <c r="E17" s="4">
        <v>0</v>
      </c>
      <c r="F17" s="5">
        <v>0.08</v>
      </c>
      <c r="G17" s="11">
        <f t="shared" si="0"/>
        <v>0</v>
      </c>
      <c r="H17" s="12">
        <f t="shared" si="1"/>
        <v>0</v>
      </c>
      <c r="I17" s="13">
        <f t="shared" si="2"/>
        <v>0</v>
      </c>
      <c r="J17" s="12">
        <f t="shared" si="3"/>
        <v>0</v>
      </c>
    </row>
    <row r="18" spans="1:10" ht="39.75" customHeight="1" x14ac:dyDescent="0.25">
      <c r="A18" s="2">
        <f t="shared" si="4"/>
        <v>13</v>
      </c>
      <c r="B18" s="3" t="s">
        <v>32</v>
      </c>
      <c r="C18" s="1" t="s">
        <v>10</v>
      </c>
      <c r="D18" s="1">
        <v>350</v>
      </c>
      <c r="E18" s="4">
        <v>0</v>
      </c>
      <c r="F18" s="5">
        <v>0.23</v>
      </c>
      <c r="G18" s="11">
        <f t="shared" si="0"/>
        <v>0</v>
      </c>
      <c r="H18" s="12">
        <f t="shared" si="1"/>
        <v>0</v>
      </c>
      <c r="I18" s="13">
        <f t="shared" si="2"/>
        <v>0</v>
      </c>
      <c r="J18" s="12">
        <f t="shared" si="3"/>
        <v>0</v>
      </c>
    </row>
    <row r="19" spans="1:10" ht="45" customHeight="1" x14ac:dyDescent="0.25">
      <c r="A19" s="2">
        <f t="shared" si="4"/>
        <v>14</v>
      </c>
      <c r="B19" s="3" t="s">
        <v>33</v>
      </c>
      <c r="C19" s="1" t="s">
        <v>10</v>
      </c>
      <c r="D19" s="1">
        <v>15</v>
      </c>
      <c r="E19" s="4">
        <v>0</v>
      </c>
      <c r="F19" s="5">
        <v>0.05</v>
      </c>
      <c r="G19" s="11">
        <f t="shared" si="0"/>
        <v>0</v>
      </c>
      <c r="H19" s="12">
        <f t="shared" si="1"/>
        <v>0</v>
      </c>
      <c r="I19" s="13">
        <f t="shared" si="2"/>
        <v>0</v>
      </c>
      <c r="J19" s="12">
        <f t="shared" si="3"/>
        <v>0</v>
      </c>
    </row>
    <row r="20" spans="1:10" ht="34.9" customHeight="1" x14ac:dyDescent="0.25">
      <c r="A20" s="2">
        <f t="shared" si="4"/>
        <v>15</v>
      </c>
      <c r="B20" s="3" t="s">
        <v>34</v>
      </c>
      <c r="C20" s="1" t="s">
        <v>10</v>
      </c>
      <c r="D20" s="1">
        <v>310</v>
      </c>
      <c r="E20" s="4">
        <v>0</v>
      </c>
      <c r="F20" s="5">
        <v>0.05</v>
      </c>
      <c r="G20" s="11">
        <f t="shared" si="0"/>
        <v>0</v>
      </c>
      <c r="H20" s="12">
        <f t="shared" si="1"/>
        <v>0</v>
      </c>
      <c r="I20" s="13">
        <f t="shared" si="2"/>
        <v>0</v>
      </c>
      <c r="J20" s="12">
        <f t="shared" si="3"/>
        <v>0</v>
      </c>
    </row>
    <row r="21" spans="1:10" ht="27" customHeight="1" x14ac:dyDescent="0.25">
      <c r="A21" s="2">
        <f t="shared" si="4"/>
        <v>16</v>
      </c>
      <c r="B21" s="3" t="s">
        <v>35</v>
      </c>
      <c r="C21" s="1" t="s">
        <v>10</v>
      </c>
      <c r="D21" s="1">
        <v>3</v>
      </c>
      <c r="E21" s="4">
        <v>0</v>
      </c>
      <c r="F21" s="5">
        <v>0.05</v>
      </c>
      <c r="G21" s="11">
        <f t="shared" si="0"/>
        <v>0</v>
      </c>
      <c r="H21" s="12">
        <f t="shared" si="1"/>
        <v>0</v>
      </c>
      <c r="I21" s="13">
        <f t="shared" si="2"/>
        <v>0</v>
      </c>
      <c r="J21" s="12">
        <f t="shared" si="3"/>
        <v>0</v>
      </c>
    </row>
    <row r="22" spans="1:10" ht="62.25" customHeight="1" x14ac:dyDescent="0.25">
      <c r="A22" s="2">
        <f t="shared" si="4"/>
        <v>17</v>
      </c>
      <c r="B22" s="3" t="s">
        <v>36</v>
      </c>
      <c r="C22" s="1" t="s">
        <v>10</v>
      </c>
      <c r="D22" s="1">
        <v>5</v>
      </c>
      <c r="E22" s="4">
        <v>0</v>
      </c>
      <c r="F22" s="5">
        <v>0.05</v>
      </c>
      <c r="G22" s="11">
        <f t="shared" si="0"/>
        <v>0</v>
      </c>
      <c r="H22" s="12">
        <f t="shared" si="1"/>
        <v>0</v>
      </c>
      <c r="I22" s="13">
        <f t="shared" si="2"/>
        <v>0</v>
      </c>
      <c r="J22" s="12">
        <f t="shared" si="3"/>
        <v>0</v>
      </c>
    </row>
    <row r="23" spans="1:10" ht="27.6" customHeight="1" x14ac:dyDescent="0.25">
      <c r="A23" s="2">
        <f t="shared" si="4"/>
        <v>18</v>
      </c>
      <c r="B23" s="3" t="s">
        <v>37</v>
      </c>
      <c r="C23" s="1" t="s">
        <v>12</v>
      </c>
      <c r="D23" s="1">
        <v>15</v>
      </c>
      <c r="E23" s="4">
        <v>0</v>
      </c>
      <c r="F23" s="5">
        <v>0.05</v>
      </c>
      <c r="G23" s="11">
        <f t="shared" si="0"/>
        <v>0</v>
      </c>
      <c r="H23" s="12">
        <f t="shared" si="1"/>
        <v>0</v>
      </c>
      <c r="I23" s="13">
        <f t="shared" si="2"/>
        <v>0</v>
      </c>
      <c r="J23" s="12">
        <f t="shared" si="3"/>
        <v>0</v>
      </c>
    </row>
    <row r="24" spans="1:10" ht="41.25" customHeight="1" x14ac:dyDescent="0.25">
      <c r="A24" s="2">
        <f t="shared" si="4"/>
        <v>19</v>
      </c>
      <c r="B24" s="3" t="s">
        <v>38</v>
      </c>
      <c r="C24" s="1" t="s">
        <v>10</v>
      </c>
      <c r="D24" s="1">
        <v>5</v>
      </c>
      <c r="E24" s="4">
        <v>0</v>
      </c>
      <c r="F24" s="5">
        <v>0.23</v>
      </c>
      <c r="G24" s="11">
        <f t="shared" si="0"/>
        <v>0</v>
      </c>
      <c r="H24" s="12">
        <f t="shared" si="1"/>
        <v>0</v>
      </c>
      <c r="I24" s="13">
        <f t="shared" si="2"/>
        <v>0</v>
      </c>
      <c r="J24" s="12">
        <f t="shared" si="3"/>
        <v>0</v>
      </c>
    </row>
    <row r="25" spans="1:10" ht="26.45" customHeight="1" x14ac:dyDescent="0.25">
      <c r="A25" s="2">
        <f t="shared" si="4"/>
        <v>20</v>
      </c>
      <c r="B25" s="3" t="s">
        <v>92</v>
      </c>
      <c r="C25" s="1" t="s">
        <v>10</v>
      </c>
      <c r="D25" s="1">
        <v>5</v>
      </c>
      <c r="E25" s="4">
        <v>0</v>
      </c>
      <c r="F25" s="5">
        <v>0.23</v>
      </c>
      <c r="G25" s="11">
        <f t="shared" si="0"/>
        <v>0</v>
      </c>
      <c r="H25" s="12">
        <f t="shared" si="1"/>
        <v>0</v>
      </c>
      <c r="I25" s="13">
        <f t="shared" si="2"/>
        <v>0</v>
      </c>
      <c r="J25" s="12">
        <f t="shared" si="3"/>
        <v>0</v>
      </c>
    </row>
    <row r="26" spans="1:10" ht="45.75" customHeight="1" x14ac:dyDescent="0.25">
      <c r="A26" s="2">
        <f t="shared" si="4"/>
        <v>21</v>
      </c>
      <c r="B26" s="3" t="s">
        <v>39</v>
      </c>
      <c r="C26" s="1" t="s">
        <v>10</v>
      </c>
      <c r="D26" s="1">
        <v>5</v>
      </c>
      <c r="E26" s="4">
        <v>0</v>
      </c>
      <c r="F26" s="5">
        <v>0.08</v>
      </c>
      <c r="G26" s="11">
        <f t="shared" si="0"/>
        <v>0</v>
      </c>
      <c r="H26" s="12">
        <f t="shared" si="1"/>
        <v>0</v>
      </c>
      <c r="I26" s="13">
        <f t="shared" si="2"/>
        <v>0</v>
      </c>
      <c r="J26" s="12">
        <f t="shared" si="3"/>
        <v>0</v>
      </c>
    </row>
    <row r="27" spans="1:10" ht="34.5" customHeight="1" x14ac:dyDescent="0.25">
      <c r="A27" s="2">
        <f t="shared" si="4"/>
        <v>22</v>
      </c>
      <c r="B27" s="3" t="s">
        <v>40</v>
      </c>
      <c r="C27" s="1" t="s">
        <v>12</v>
      </c>
      <c r="D27" s="1">
        <v>45</v>
      </c>
      <c r="E27" s="4">
        <v>0</v>
      </c>
      <c r="F27" s="5">
        <v>0.05</v>
      </c>
      <c r="G27" s="11">
        <f t="shared" si="0"/>
        <v>0</v>
      </c>
      <c r="H27" s="12">
        <f t="shared" si="1"/>
        <v>0</v>
      </c>
      <c r="I27" s="13">
        <f t="shared" si="2"/>
        <v>0</v>
      </c>
      <c r="J27" s="12">
        <f t="shared" si="3"/>
        <v>0</v>
      </c>
    </row>
    <row r="28" spans="1:10" ht="28.15" customHeight="1" x14ac:dyDescent="0.25">
      <c r="A28" s="2">
        <f>A27+1</f>
        <v>23</v>
      </c>
      <c r="B28" s="3" t="s">
        <v>41</v>
      </c>
      <c r="C28" s="1" t="s">
        <v>12</v>
      </c>
      <c r="D28" s="1">
        <v>20</v>
      </c>
      <c r="E28" s="4">
        <v>0</v>
      </c>
      <c r="F28" s="5">
        <v>0.05</v>
      </c>
      <c r="G28" s="11">
        <f t="shared" si="0"/>
        <v>0</v>
      </c>
      <c r="H28" s="12">
        <f t="shared" si="1"/>
        <v>0</v>
      </c>
      <c r="I28" s="13">
        <f t="shared" si="2"/>
        <v>0</v>
      </c>
      <c r="J28" s="12">
        <f t="shared" si="3"/>
        <v>0</v>
      </c>
    </row>
    <row r="29" spans="1:10" ht="36" customHeight="1" x14ac:dyDescent="0.25">
      <c r="A29" s="2">
        <f>A28+1</f>
        <v>24</v>
      </c>
      <c r="B29" s="3" t="s">
        <v>14</v>
      </c>
      <c r="C29" s="1" t="s">
        <v>12</v>
      </c>
      <c r="D29" s="1">
        <v>75</v>
      </c>
      <c r="E29" s="4">
        <v>0</v>
      </c>
      <c r="F29" s="5">
        <v>0.05</v>
      </c>
      <c r="G29" s="11">
        <f t="shared" si="0"/>
        <v>0</v>
      </c>
      <c r="H29" s="12">
        <f t="shared" si="1"/>
        <v>0</v>
      </c>
      <c r="I29" s="13">
        <f t="shared" si="2"/>
        <v>0</v>
      </c>
      <c r="J29" s="12">
        <f t="shared" si="3"/>
        <v>0</v>
      </c>
    </row>
    <row r="30" spans="1:10" ht="32.25" customHeight="1" x14ac:dyDescent="0.25">
      <c r="A30" s="2">
        <f t="shared" ref="A30:A49" si="5">A29+1</f>
        <v>25</v>
      </c>
      <c r="B30" s="3" t="s">
        <v>42</v>
      </c>
      <c r="C30" s="1" t="s">
        <v>12</v>
      </c>
      <c r="D30" s="1">
        <v>10</v>
      </c>
      <c r="E30" s="4">
        <v>0</v>
      </c>
      <c r="F30" s="5">
        <v>0.05</v>
      </c>
      <c r="G30" s="11">
        <f t="shared" si="0"/>
        <v>0</v>
      </c>
      <c r="H30" s="12">
        <f t="shared" si="1"/>
        <v>0</v>
      </c>
      <c r="I30" s="13">
        <f t="shared" si="2"/>
        <v>0</v>
      </c>
      <c r="J30" s="12">
        <f t="shared" si="3"/>
        <v>0</v>
      </c>
    </row>
    <row r="31" spans="1:10" ht="31.9" customHeight="1" x14ac:dyDescent="0.25">
      <c r="A31" s="2">
        <f t="shared" si="5"/>
        <v>26</v>
      </c>
      <c r="B31" s="3" t="s">
        <v>43</v>
      </c>
      <c r="C31" s="1" t="s">
        <v>12</v>
      </c>
      <c r="D31" s="1">
        <v>15</v>
      </c>
      <c r="E31" s="4">
        <v>0</v>
      </c>
      <c r="F31" s="5">
        <v>0.05</v>
      </c>
      <c r="G31" s="11">
        <f t="shared" si="0"/>
        <v>0</v>
      </c>
      <c r="H31" s="12">
        <f t="shared" si="1"/>
        <v>0</v>
      </c>
      <c r="I31" s="13">
        <f t="shared" si="2"/>
        <v>0</v>
      </c>
      <c r="J31" s="12">
        <f t="shared" si="3"/>
        <v>0</v>
      </c>
    </row>
    <row r="32" spans="1:10" ht="28.9" customHeight="1" x14ac:dyDescent="0.25">
      <c r="A32" s="2">
        <f t="shared" si="5"/>
        <v>27</v>
      </c>
      <c r="B32" s="3" t="s">
        <v>44</v>
      </c>
      <c r="C32" s="1" t="s">
        <v>12</v>
      </c>
      <c r="D32" s="1">
        <v>75</v>
      </c>
      <c r="E32" s="4">
        <v>0</v>
      </c>
      <c r="F32" s="5">
        <v>0.05</v>
      </c>
      <c r="G32" s="11">
        <f t="shared" si="0"/>
        <v>0</v>
      </c>
      <c r="H32" s="12">
        <f t="shared" si="1"/>
        <v>0</v>
      </c>
      <c r="I32" s="13">
        <f t="shared" si="2"/>
        <v>0</v>
      </c>
      <c r="J32" s="12">
        <f t="shared" si="3"/>
        <v>0</v>
      </c>
    </row>
    <row r="33" spans="1:10" ht="48.75" customHeight="1" x14ac:dyDescent="0.25">
      <c r="A33" s="2">
        <f t="shared" si="5"/>
        <v>28</v>
      </c>
      <c r="B33" s="3" t="s">
        <v>45</v>
      </c>
      <c r="C33" s="1" t="s">
        <v>10</v>
      </c>
      <c r="D33" s="1">
        <v>4</v>
      </c>
      <c r="E33" s="4">
        <v>0</v>
      </c>
      <c r="F33" s="5">
        <v>0.05</v>
      </c>
      <c r="G33" s="11">
        <f t="shared" si="0"/>
        <v>0</v>
      </c>
      <c r="H33" s="12">
        <f t="shared" si="1"/>
        <v>0</v>
      </c>
      <c r="I33" s="13">
        <f t="shared" si="2"/>
        <v>0</v>
      </c>
      <c r="J33" s="12">
        <f t="shared" si="3"/>
        <v>0</v>
      </c>
    </row>
    <row r="34" spans="1:10" ht="37.15" customHeight="1" x14ac:dyDescent="0.25">
      <c r="A34" s="2">
        <f t="shared" si="5"/>
        <v>29</v>
      </c>
      <c r="B34" s="3" t="s">
        <v>46</v>
      </c>
      <c r="C34" s="1" t="s">
        <v>10</v>
      </c>
      <c r="D34" s="1">
        <v>5</v>
      </c>
      <c r="E34" s="4">
        <v>0</v>
      </c>
      <c r="F34" s="5">
        <v>0.05</v>
      </c>
      <c r="G34" s="11">
        <f t="shared" si="0"/>
        <v>0</v>
      </c>
      <c r="H34" s="12">
        <f t="shared" si="1"/>
        <v>0</v>
      </c>
      <c r="I34" s="13">
        <f t="shared" si="2"/>
        <v>0</v>
      </c>
      <c r="J34" s="12">
        <f t="shared" si="3"/>
        <v>0</v>
      </c>
    </row>
    <row r="35" spans="1:10" ht="49.15" customHeight="1" x14ac:dyDescent="0.25">
      <c r="A35" s="2">
        <f t="shared" si="5"/>
        <v>30</v>
      </c>
      <c r="B35" s="3" t="s">
        <v>47</v>
      </c>
      <c r="C35" s="1" t="s">
        <v>10</v>
      </c>
      <c r="D35" s="1">
        <v>15</v>
      </c>
      <c r="E35" s="4">
        <v>0</v>
      </c>
      <c r="F35" s="5">
        <v>0.23</v>
      </c>
      <c r="G35" s="11">
        <f t="shared" si="0"/>
        <v>0</v>
      </c>
      <c r="H35" s="12">
        <f t="shared" si="1"/>
        <v>0</v>
      </c>
      <c r="I35" s="13">
        <f t="shared" si="2"/>
        <v>0</v>
      </c>
      <c r="J35" s="12">
        <f t="shared" si="3"/>
        <v>0</v>
      </c>
    </row>
    <row r="36" spans="1:10" ht="66.75" customHeight="1" x14ac:dyDescent="0.25">
      <c r="A36" s="2">
        <f t="shared" si="5"/>
        <v>31</v>
      </c>
      <c r="B36" s="3" t="s">
        <v>48</v>
      </c>
      <c r="C36" s="1" t="s">
        <v>10</v>
      </c>
      <c r="D36" s="1">
        <v>40</v>
      </c>
      <c r="E36" s="4">
        <v>0</v>
      </c>
      <c r="F36" s="5">
        <v>0.08</v>
      </c>
      <c r="G36" s="11">
        <f t="shared" si="0"/>
        <v>0</v>
      </c>
      <c r="H36" s="12">
        <f t="shared" si="1"/>
        <v>0</v>
      </c>
      <c r="I36" s="13">
        <f t="shared" si="2"/>
        <v>0</v>
      </c>
      <c r="J36" s="12">
        <f t="shared" si="3"/>
        <v>0</v>
      </c>
    </row>
    <row r="37" spans="1:10" ht="54" customHeight="1" x14ac:dyDescent="0.25">
      <c r="A37" s="2">
        <f t="shared" si="5"/>
        <v>32</v>
      </c>
      <c r="B37" s="3" t="s">
        <v>49</v>
      </c>
      <c r="C37" s="1" t="s">
        <v>10</v>
      </c>
      <c r="D37" s="1">
        <v>5</v>
      </c>
      <c r="E37" s="4">
        <v>0</v>
      </c>
      <c r="F37" s="5">
        <v>0.08</v>
      </c>
      <c r="G37" s="11">
        <f t="shared" si="0"/>
        <v>0</v>
      </c>
      <c r="H37" s="12">
        <f t="shared" si="1"/>
        <v>0</v>
      </c>
      <c r="I37" s="13">
        <f t="shared" si="2"/>
        <v>0</v>
      </c>
      <c r="J37" s="12">
        <f t="shared" si="3"/>
        <v>0</v>
      </c>
    </row>
    <row r="38" spans="1:10" ht="50.25" customHeight="1" x14ac:dyDescent="0.25">
      <c r="A38" s="2">
        <f t="shared" si="5"/>
        <v>33</v>
      </c>
      <c r="B38" s="3" t="s">
        <v>50</v>
      </c>
      <c r="C38" s="1" t="s">
        <v>10</v>
      </c>
      <c r="D38" s="1">
        <v>5</v>
      </c>
      <c r="E38" s="4">
        <v>0</v>
      </c>
      <c r="F38" s="5">
        <v>0.08</v>
      </c>
      <c r="G38" s="11">
        <f t="shared" si="0"/>
        <v>0</v>
      </c>
      <c r="H38" s="12">
        <f t="shared" si="1"/>
        <v>0</v>
      </c>
      <c r="I38" s="13">
        <f t="shared" si="2"/>
        <v>0</v>
      </c>
      <c r="J38" s="12">
        <f t="shared" si="3"/>
        <v>0</v>
      </c>
    </row>
    <row r="39" spans="1:10" ht="33" customHeight="1" x14ac:dyDescent="0.25">
      <c r="A39" s="2">
        <f t="shared" si="5"/>
        <v>34</v>
      </c>
      <c r="B39" s="3" t="s">
        <v>51</v>
      </c>
      <c r="C39" s="1" t="s">
        <v>10</v>
      </c>
      <c r="D39" s="1">
        <v>30</v>
      </c>
      <c r="E39" s="4">
        <v>0</v>
      </c>
      <c r="F39" s="5">
        <v>0.05</v>
      </c>
      <c r="G39" s="11">
        <f t="shared" si="0"/>
        <v>0</v>
      </c>
      <c r="H39" s="12">
        <f t="shared" si="1"/>
        <v>0</v>
      </c>
      <c r="I39" s="13">
        <f t="shared" si="2"/>
        <v>0</v>
      </c>
      <c r="J39" s="12">
        <f t="shared" si="3"/>
        <v>0</v>
      </c>
    </row>
    <row r="40" spans="1:10" ht="51.75" customHeight="1" x14ac:dyDescent="0.25">
      <c r="A40" s="2">
        <f t="shared" si="5"/>
        <v>35</v>
      </c>
      <c r="B40" s="3" t="s">
        <v>52</v>
      </c>
      <c r="C40" s="1" t="s">
        <v>10</v>
      </c>
      <c r="D40" s="1">
        <v>45</v>
      </c>
      <c r="E40" s="4">
        <v>0</v>
      </c>
      <c r="F40" s="5">
        <v>0.08</v>
      </c>
      <c r="G40" s="11">
        <f t="shared" si="0"/>
        <v>0</v>
      </c>
      <c r="H40" s="12">
        <f t="shared" si="1"/>
        <v>0</v>
      </c>
      <c r="I40" s="13">
        <f t="shared" si="2"/>
        <v>0</v>
      </c>
      <c r="J40" s="12">
        <f t="shared" si="3"/>
        <v>0</v>
      </c>
    </row>
    <row r="41" spans="1:10" ht="63.75" customHeight="1" x14ac:dyDescent="0.25">
      <c r="A41" s="2">
        <f t="shared" si="5"/>
        <v>36</v>
      </c>
      <c r="B41" s="3" t="s">
        <v>53</v>
      </c>
      <c r="C41" s="1" t="s">
        <v>12</v>
      </c>
      <c r="D41" s="1">
        <v>70</v>
      </c>
      <c r="E41" s="4">
        <v>0</v>
      </c>
      <c r="F41" s="5">
        <v>0.05</v>
      </c>
      <c r="G41" s="11">
        <f t="shared" si="0"/>
        <v>0</v>
      </c>
      <c r="H41" s="12">
        <f t="shared" si="1"/>
        <v>0</v>
      </c>
      <c r="I41" s="13">
        <f t="shared" si="2"/>
        <v>0</v>
      </c>
      <c r="J41" s="12">
        <f t="shared" si="3"/>
        <v>0</v>
      </c>
    </row>
    <row r="42" spans="1:10" ht="61.5" customHeight="1" x14ac:dyDescent="0.25">
      <c r="A42" s="2">
        <f t="shared" si="5"/>
        <v>37</v>
      </c>
      <c r="B42" s="3" t="s">
        <v>54</v>
      </c>
      <c r="C42" s="1" t="s">
        <v>12</v>
      </c>
      <c r="D42" s="1">
        <v>220</v>
      </c>
      <c r="E42" s="4">
        <v>0</v>
      </c>
      <c r="F42" s="5">
        <v>0.05</v>
      </c>
      <c r="G42" s="11">
        <f t="shared" si="0"/>
        <v>0</v>
      </c>
      <c r="H42" s="12">
        <f t="shared" si="1"/>
        <v>0</v>
      </c>
      <c r="I42" s="13">
        <f t="shared" si="2"/>
        <v>0</v>
      </c>
      <c r="J42" s="12">
        <f t="shared" si="3"/>
        <v>0</v>
      </c>
    </row>
    <row r="43" spans="1:10" ht="40.5" customHeight="1" x14ac:dyDescent="0.25">
      <c r="A43" s="2">
        <f t="shared" si="5"/>
        <v>38</v>
      </c>
      <c r="B43" s="3" t="s">
        <v>55</v>
      </c>
      <c r="C43" s="1" t="s">
        <v>12</v>
      </c>
      <c r="D43" s="1">
        <v>20</v>
      </c>
      <c r="E43" s="4">
        <v>0</v>
      </c>
      <c r="F43" s="5">
        <v>0.05</v>
      </c>
      <c r="G43" s="11">
        <f t="shared" si="0"/>
        <v>0</v>
      </c>
      <c r="H43" s="12">
        <f t="shared" si="1"/>
        <v>0</v>
      </c>
      <c r="I43" s="13">
        <f t="shared" si="2"/>
        <v>0</v>
      </c>
      <c r="J43" s="12">
        <f t="shared" si="3"/>
        <v>0</v>
      </c>
    </row>
    <row r="44" spans="1:10" ht="50.25" customHeight="1" x14ac:dyDescent="0.25">
      <c r="A44" s="2">
        <f t="shared" si="5"/>
        <v>39</v>
      </c>
      <c r="B44" s="3" t="s">
        <v>56</v>
      </c>
      <c r="C44" s="1" t="s">
        <v>12</v>
      </c>
      <c r="D44" s="1">
        <v>90</v>
      </c>
      <c r="E44" s="4">
        <v>0</v>
      </c>
      <c r="F44" s="5">
        <v>0.05</v>
      </c>
      <c r="G44" s="11">
        <f t="shared" si="0"/>
        <v>0</v>
      </c>
      <c r="H44" s="12">
        <f t="shared" si="1"/>
        <v>0</v>
      </c>
      <c r="I44" s="13">
        <f t="shared" si="2"/>
        <v>0</v>
      </c>
      <c r="J44" s="12">
        <f t="shared" si="3"/>
        <v>0</v>
      </c>
    </row>
    <row r="45" spans="1:10" ht="41.25" customHeight="1" x14ac:dyDescent="0.25">
      <c r="A45" s="2">
        <f t="shared" si="5"/>
        <v>40</v>
      </c>
      <c r="B45" s="3" t="s">
        <v>57</v>
      </c>
      <c r="C45" s="1" t="s">
        <v>12</v>
      </c>
      <c r="D45" s="1">
        <v>40</v>
      </c>
      <c r="E45" s="4">
        <v>0</v>
      </c>
      <c r="F45" s="5">
        <v>0.05</v>
      </c>
      <c r="G45" s="11">
        <f t="shared" si="0"/>
        <v>0</v>
      </c>
      <c r="H45" s="12">
        <f t="shared" si="1"/>
        <v>0</v>
      </c>
      <c r="I45" s="13">
        <f t="shared" si="2"/>
        <v>0</v>
      </c>
      <c r="J45" s="12">
        <f t="shared" si="3"/>
        <v>0</v>
      </c>
    </row>
    <row r="46" spans="1:10" ht="51.75" customHeight="1" x14ac:dyDescent="0.25">
      <c r="A46" s="2">
        <f t="shared" si="5"/>
        <v>41</v>
      </c>
      <c r="B46" s="3" t="s">
        <v>58</v>
      </c>
      <c r="C46" s="1" t="s">
        <v>12</v>
      </c>
      <c r="D46" s="1">
        <v>55</v>
      </c>
      <c r="E46" s="4">
        <v>0</v>
      </c>
      <c r="F46" s="5">
        <v>0.05</v>
      </c>
      <c r="G46" s="11">
        <f t="shared" si="0"/>
        <v>0</v>
      </c>
      <c r="H46" s="12">
        <f t="shared" si="1"/>
        <v>0</v>
      </c>
      <c r="I46" s="13">
        <f t="shared" si="2"/>
        <v>0</v>
      </c>
      <c r="J46" s="12">
        <f t="shared" si="3"/>
        <v>0</v>
      </c>
    </row>
    <row r="47" spans="1:10" ht="92.25" customHeight="1" x14ac:dyDescent="0.25">
      <c r="A47" s="2">
        <f t="shared" si="5"/>
        <v>42</v>
      </c>
      <c r="B47" s="3" t="s">
        <v>59</v>
      </c>
      <c r="C47" s="1" t="s">
        <v>12</v>
      </c>
      <c r="D47" s="1">
        <v>30</v>
      </c>
      <c r="E47" s="4">
        <v>0</v>
      </c>
      <c r="F47" s="5">
        <v>0.05</v>
      </c>
      <c r="G47" s="11">
        <f t="shared" si="0"/>
        <v>0</v>
      </c>
      <c r="H47" s="12">
        <f t="shared" si="1"/>
        <v>0</v>
      </c>
      <c r="I47" s="13">
        <f t="shared" si="2"/>
        <v>0</v>
      </c>
      <c r="J47" s="12">
        <f t="shared" si="3"/>
        <v>0</v>
      </c>
    </row>
    <row r="48" spans="1:10" ht="74.25" customHeight="1" x14ac:dyDescent="0.25">
      <c r="A48" s="2">
        <f t="shared" si="5"/>
        <v>43</v>
      </c>
      <c r="B48" s="3" t="s">
        <v>60</v>
      </c>
      <c r="C48" s="1" t="s">
        <v>94</v>
      </c>
      <c r="D48" s="1">
        <v>60</v>
      </c>
      <c r="E48" s="4">
        <v>0</v>
      </c>
      <c r="F48" s="5">
        <v>0.05</v>
      </c>
      <c r="G48" s="11">
        <f t="shared" si="0"/>
        <v>0</v>
      </c>
      <c r="H48" s="12">
        <f t="shared" si="1"/>
        <v>0</v>
      </c>
      <c r="I48" s="13">
        <f t="shared" si="2"/>
        <v>0</v>
      </c>
      <c r="J48" s="12">
        <f t="shared" si="3"/>
        <v>0</v>
      </c>
    </row>
    <row r="49" spans="1:10" ht="38.450000000000003" customHeight="1" x14ac:dyDescent="0.25">
      <c r="A49" s="2">
        <f t="shared" si="5"/>
        <v>44</v>
      </c>
      <c r="B49" s="3" t="s">
        <v>61</v>
      </c>
      <c r="C49" s="1" t="s">
        <v>12</v>
      </c>
      <c r="D49" s="1">
        <v>5</v>
      </c>
      <c r="E49" s="4">
        <v>0</v>
      </c>
      <c r="F49" s="5">
        <v>0.05</v>
      </c>
      <c r="G49" s="11">
        <f t="shared" si="0"/>
        <v>0</v>
      </c>
      <c r="H49" s="12">
        <f t="shared" si="1"/>
        <v>0</v>
      </c>
      <c r="I49" s="13">
        <f t="shared" si="2"/>
        <v>0</v>
      </c>
      <c r="J49" s="12">
        <f t="shared" si="3"/>
        <v>0</v>
      </c>
    </row>
    <row r="50" spans="1:10" ht="90" x14ac:dyDescent="0.25">
      <c r="A50" s="2">
        <f>A49+1</f>
        <v>45</v>
      </c>
      <c r="B50" s="3" t="s">
        <v>15</v>
      </c>
      <c r="C50" s="1" t="s">
        <v>12</v>
      </c>
      <c r="D50" s="1">
        <v>240</v>
      </c>
      <c r="E50" s="4">
        <v>0</v>
      </c>
      <c r="F50" s="5">
        <v>0.05</v>
      </c>
      <c r="G50" s="11">
        <f t="shared" si="0"/>
        <v>0</v>
      </c>
      <c r="H50" s="12">
        <f t="shared" si="1"/>
        <v>0</v>
      </c>
      <c r="I50" s="13">
        <f t="shared" si="2"/>
        <v>0</v>
      </c>
      <c r="J50" s="12">
        <f t="shared" si="3"/>
        <v>0</v>
      </c>
    </row>
    <row r="51" spans="1:10" ht="42" customHeight="1" x14ac:dyDescent="0.25">
      <c r="A51" s="2">
        <f>A50+1</f>
        <v>46</v>
      </c>
      <c r="B51" s="3" t="s">
        <v>62</v>
      </c>
      <c r="C51" s="1" t="s">
        <v>12</v>
      </c>
      <c r="D51" s="1">
        <v>10</v>
      </c>
      <c r="E51" s="4">
        <v>0</v>
      </c>
      <c r="F51" s="5">
        <v>0.05</v>
      </c>
      <c r="G51" s="11">
        <f t="shared" si="0"/>
        <v>0</v>
      </c>
      <c r="H51" s="12">
        <f t="shared" si="1"/>
        <v>0</v>
      </c>
      <c r="I51" s="13">
        <f t="shared" si="2"/>
        <v>0</v>
      </c>
      <c r="J51" s="12">
        <f t="shared" si="3"/>
        <v>0</v>
      </c>
    </row>
    <row r="52" spans="1:10" ht="71.25" customHeight="1" x14ac:dyDescent="0.25">
      <c r="A52" s="2">
        <f t="shared" ref="A52:A71" si="6">A51+1</f>
        <v>47</v>
      </c>
      <c r="B52" s="3" t="s">
        <v>63</v>
      </c>
      <c r="C52" s="1" t="s">
        <v>12</v>
      </c>
      <c r="D52" s="1">
        <v>2</v>
      </c>
      <c r="E52" s="4">
        <v>0</v>
      </c>
      <c r="F52" s="5">
        <v>0.05</v>
      </c>
      <c r="G52" s="11">
        <f t="shared" si="0"/>
        <v>0</v>
      </c>
      <c r="H52" s="12">
        <f t="shared" si="1"/>
        <v>0</v>
      </c>
      <c r="I52" s="13">
        <f t="shared" si="2"/>
        <v>0</v>
      </c>
      <c r="J52" s="12">
        <f t="shared" si="3"/>
        <v>0</v>
      </c>
    </row>
    <row r="53" spans="1:10" ht="27" customHeight="1" x14ac:dyDescent="0.25">
      <c r="A53" s="2">
        <f t="shared" si="6"/>
        <v>48</v>
      </c>
      <c r="B53" s="3" t="s">
        <v>64</v>
      </c>
      <c r="C53" s="1" t="s">
        <v>10</v>
      </c>
      <c r="D53" s="1">
        <v>340</v>
      </c>
      <c r="E53" s="4">
        <v>0</v>
      </c>
      <c r="F53" s="5">
        <v>0.23</v>
      </c>
      <c r="G53" s="11">
        <f t="shared" si="0"/>
        <v>0</v>
      </c>
      <c r="H53" s="12">
        <f t="shared" si="1"/>
        <v>0</v>
      </c>
      <c r="I53" s="13">
        <f t="shared" si="2"/>
        <v>0</v>
      </c>
      <c r="J53" s="12">
        <f t="shared" si="3"/>
        <v>0</v>
      </c>
    </row>
    <row r="54" spans="1:10" ht="61.9" customHeight="1" x14ac:dyDescent="0.25">
      <c r="A54" s="2">
        <f t="shared" si="6"/>
        <v>49</v>
      </c>
      <c r="B54" s="3" t="s">
        <v>16</v>
      </c>
      <c r="C54" s="1" t="s">
        <v>10</v>
      </c>
      <c r="D54" s="1">
        <v>28</v>
      </c>
      <c r="E54" s="4">
        <v>0</v>
      </c>
      <c r="F54" s="5">
        <v>0.05</v>
      </c>
      <c r="G54" s="11">
        <f t="shared" si="0"/>
        <v>0</v>
      </c>
      <c r="H54" s="12">
        <f t="shared" si="1"/>
        <v>0</v>
      </c>
      <c r="I54" s="13">
        <f t="shared" si="2"/>
        <v>0</v>
      </c>
      <c r="J54" s="12">
        <f t="shared" si="3"/>
        <v>0</v>
      </c>
    </row>
    <row r="55" spans="1:10" ht="63" customHeight="1" x14ac:dyDescent="0.25">
      <c r="A55" s="2">
        <f t="shared" si="6"/>
        <v>50</v>
      </c>
      <c r="B55" s="3" t="s">
        <v>65</v>
      </c>
      <c r="C55" s="1" t="s">
        <v>10</v>
      </c>
      <c r="D55" s="1">
        <v>40</v>
      </c>
      <c r="E55" s="4">
        <v>0</v>
      </c>
      <c r="F55" s="5">
        <v>0.08</v>
      </c>
      <c r="G55" s="11">
        <f t="shared" si="0"/>
        <v>0</v>
      </c>
      <c r="H55" s="12">
        <f t="shared" si="1"/>
        <v>0</v>
      </c>
      <c r="I55" s="13">
        <f t="shared" si="2"/>
        <v>0</v>
      </c>
      <c r="J55" s="12">
        <f t="shared" si="3"/>
        <v>0</v>
      </c>
    </row>
    <row r="56" spans="1:10" ht="26.45" customHeight="1" x14ac:dyDescent="0.25">
      <c r="A56" s="2">
        <f t="shared" si="6"/>
        <v>51</v>
      </c>
      <c r="B56" s="3" t="s">
        <v>66</v>
      </c>
      <c r="C56" s="1" t="s">
        <v>10</v>
      </c>
      <c r="D56" s="1">
        <v>10</v>
      </c>
      <c r="E56" s="4">
        <v>0</v>
      </c>
      <c r="F56" s="5">
        <v>0.23</v>
      </c>
      <c r="G56" s="11">
        <f t="shared" si="0"/>
        <v>0</v>
      </c>
      <c r="H56" s="12">
        <f t="shared" si="1"/>
        <v>0</v>
      </c>
      <c r="I56" s="13">
        <f t="shared" si="2"/>
        <v>0</v>
      </c>
      <c r="J56" s="12">
        <f t="shared" si="3"/>
        <v>0</v>
      </c>
    </row>
    <row r="57" spans="1:10" ht="147.75" customHeight="1" x14ac:dyDescent="0.25">
      <c r="A57" s="2">
        <f t="shared" si="6"/>
        <v>52</v>
      </c>
      <c r="B57" s="3" t="s">
        <v>67</v>
      </c>
      <c r="C57" s="1" t="s">
        <v>10</v>
      </c>
      <c r="D57" s="1">
        <v>290</v>
      </c>
      <c r="E57" s="4">
        <v>0</v>
      </c>
      <c r="F57" s="5">
        <v>0.05</v>
      </c>
      <c r="G57" s="11">
        <f t="shared" si="0"/>
        <v>0</v>
      </c>
      <c r="H57" s="12">
        <f t="shared" si="1"/>
        <v>0</v>
      </c>
      <c r="I57" s="13">
        <f t="shared" si="2"/>
        <v>0</v>
      </c>
      <c r="J57" s="12">
        <f t="shared" si="3"/>
        <v>0</v>
      </c>
    </row>
    <row r="58" spans="1:10" ht="80.45" customHeight="1" x14ac:dyDescent="0.25">
      <c r="A58" s="2">
        <f t="shared" si="6"/>
        <v>53</v>
      </c>
      <c r="B58" s="3" t="s">
        <v>68</v>
      </c>
      <c r="C58" s="1" t="s">
        <v>10</v>
      </c>
      <c r="D58" s="1">
        <v>3</v>
      </c>
      <c r="E58" s="4">
        <v>0</v>
      </c>
      <c r="F58" s="5">
        <v>0.05</v>
      </c>
      <c r="G58" s="11">
        <f t="shared" si="0"/>
        <v>0</v>
      </c>
      <c r="H58" s="12">
        <f t="shared" si="1"/>
        <v>0</v>
      </c>
      <c r="I58" s="13">
        <f t="shared" si="2"/>
        <v>0</v>
      </c>
      <c r="J58" s="12">
        <f t="shared" si="3"/>
        <v>0</v>
      </c>
    </row>
    <row r="59" spans="1:10" ht="45.6" customHeight="1" x14ac:dyDescent="0.25">
      <c r="A59" s="2">
        <f t="shared" si="6"/>
        <v>54</v>
      </c>
      <c r="B59" s="3" t="s">
        <v>69</v>
      </c>
      <c r="C59" s="1" t="s">
        <v>10</v>
      </c>
      <c r="D59" s="1">
        <v>4</v>
      </c>
      <c r="E59" s="4">
        <v>0</v>
      </c>
      <c r="F59" s="5">
        <v>0.05</v>
      </c>
      <c r="G59" s="11">
        <f t="shared" si="0"/>
        <v>0</v>
      </c>
      <c r="H59" s="12">
        <f t="shared" si="1"/>
        <v>0</v>
      </c>
      <c r="I59" s="13">
        <f t="shared" si="2"/>
        <v>0</v>
      </c>
      <c r="J59" s="12">
        <f t="shared" si="3"/>
        <v>0</v>
      </c>
    </row>
    <row r="60" spans="1:10" ht="25.9" customHeight="1" x14ac:dyDescent="0.25">
      <c r="A60" s="2">
        <f t="shared" si="6"/>
        <v>55</v>
      </c>
      <c r="B60" s="3" t="s">
        <v>70</v>
      </c>
      <c r="C60" s="1" t="s">
        <v>10</v>
      </c>
      <c r="D60" s="1">
        <v>4</v>
      </c>
      <c r="E60" s="4">
        <v>0</v>
      </c>
      <c r="F60" s="5">
        <v>0.05</v>
      </c>
      <c r="G60" s="11">
        <f t="shared" si="0"/>
        <v>0</v>
      </c>
      <c r="H60" s="12">
        <f t="shared" si="1"/>
        <v>0</v>
      </c>
      <c r="I60" s="13">
        <f t="shared" si="2"/>
        <v>0</v>
      </c>
      <c r="J60" s="12">
        <f t="shared" si="3"/>
        <v>0</v>
      </c>
    </row>
    <row r="61" spans="1:10" ht="57" customHeight="1" x14ac:dyDescent="0.25">
      <c r="A61" s="2">
        <f t="shared" si="6"/>
        <v>56</v>
      </c>
      <c r="B61" s="3" t="s">
        <v>71</v>
      </c>
      <c r="C61" s="1" t="s">
        <v>10</v>
      </c>
      <c r="D61" s="1">
        <v>25</v>
      </c>
      <c r="E61" s="4">
        <v>0</v>
      </c>
      <c r="F61" s="5">
        <v>0.05</v>
      </c>
      <c r="G61" s="11">
        <f t="shared" si="0"/>
        <v>0</v>
      </c>
      <c r="H61" s="12">
        <f t="shared" si="1"/>
        <v>0</v>
      </c>
      <c r="I61" s="13">
        <f t="shared" si="2"/>
        <v>0</v>
      </c>
      <c r="J61" s="12">
        <f t="shared" si="3"/>
        <v>0</v>
      </c>
    </row>
    <row r="62" spans="1:10" ht="67.5" customHeight="1" x14ac:dyDescent="0.25">
      <c r="A62" s="2">
        <f t="shared" si="6"/>
        <v>57</v>
      </c>
      <c r="B62" s="3" t="s">
        <v>72</v>
      </c>
      <c r="C62" s="1" t="s">
        <v>10</v>
      </c>
      <c r="D62" s="1">
        <v>5</v>
      </c>
      <c r="E62" s="4">
        <v>0</v>
      </c>
      <c r="F62" s="5">
        <v>0.08</v>
      </c>
      <c r="G62" s="11">
        <f t="shared" si="0"/>
        <v>0</v>
      </c>
      <c r="H62" s="12">
        <f t="shared" si="1"/>
        <v>0</v>
      </c>
      <c r="I62" s="13">
        <f t="shared" si="2"/>
        <v>0</v>
      </c>
      <c r="J62" s="12">
        <f t="shared" si="3"/>
        <v>0</v>
      </c>
    </row>
    <row r="63" spans="1:10" ht="53.25" customHeight="1" x14ac:dyDescent="0.25">
      <c r="A63" s="2">
        <f t="shared" si="6"/>
        <v>58</v>
      </c>
      <c r="B63" s="3" t="s">
        <v>73</v>
      </c>
      <c r="C63" s="1" t="s">
        <v>10</v>
      </c>
      <c r="D63" s="1">
        <v>40</v>
      </c>
      <c r="E63" s="4">
        <v>0</v>
      </c>
      <c r="F63" s="5">
        <v>0.08</v>
      </c>
      <c r="G63" s="11">
        <f t="shared" si="0"/>
        <v>0</v>
      </c>
      <c r="H63" s="12">
        <f t="shared" si="1"/>
        <v>0</v>
      </c>
      <c r="I63" s="13">
        <f t="shared" si="2"/>
        <v>0</v>
      </c>
      <c r="J63" s="12">
        <f t="shared" si="3"/>
        <v>0</v>
      </c>
    </row>
    <row r="64" spans="1:10" ht="121.9" customHeight="1" x14ac:dyDescent="0.25">
      <c r="A64" s="2">
        <f t="shared" si="6"/>
        <v>59</v>
      </c>
      <c r="B64" s="3" t="s">
        <v>74</v>
      </c>
      <c r="C64" s="1" t="s">
        <v>10</v>
      </c>
      <c r="D64" s="1">
        <v>8</v>
      </c>
      <c r="E64" s="4">
        <v>0</v>
      </c>
      <c r="F64" s="5">
        <v>0.08</v>
      </c>
      <c r="G64" s="11">
        <f t="shared" si="0"/>
        <v>0</v>
      </c>
      <c r="H64" s="12">
        <f t="shared" si="1"/>
        <v>0</v>
      </c>
      <c r="I64" s="13">
        <f t="shared" si="2"/>
        <v>0</v>
      </c>
      <c r="J64" s="12">
        <f t="shared" si="3"/>
        <v>0</v>
      </c>
    </row>
    <row r="65" spans="1:10" ht="57" customHeight="1" x14ac:dyDescent="0.25">
      <c r="A65" s="2">
        <f t="shared" si="6"/>
        <v>60</v>
      </c>
      <c r="B65" s="3" t="s">
        <v>75</v>
      </c>
      <c r="C65" s="1" t="s">
        <v>10</v>
      </c>
      <c r="D65" s="1">
        <v>120</v>
      </c>
      <c r="E65" s="4">
        <v>0</v>
      </c>
      <c r="F65" s="5">
        <v>0.08</v>
      </c>
      <c r="G65" s="11">
        <f t="shared" si="0"/>
        <v>0</v>
      </c>
      <c r="H65" s="12">
        <f t="shared" si="1"/>
        <v>0</v>
      </c>
      <c r="I65" s="13">
        <f t="shared" si="2"/>
        <v>0</v>
      </c>
      <c r="J65" s="12">
        <f t="shared" si="3"/>
        <v>0</v>
      </c>
    </row>
    <row r="66" spans="1:10" ht="49.5" customHeight="1" x14ac:dyDescent="0.25">
      <c r="A66" s="2">
        <f t="shared" si="6"/>
        <v>61</v>
      </c>
      <c r="B66" s="3" t="s">
        <v>76</v>
      </c>
      <c r="C66" s="1" t="s">
        <v>10</v>
      </c>
      <c r="D66" s="1">
        <v>10</v>
      </c>
      <c r="E66" s="4">
        <v>0</v>
      </c>
      <c r="F66" s="5">
        <v>0.08</v>
      </c>
      <c r="G66" s="11">
        <f t="shared" si="0"/>
        <v>0</v>
      </c>
      <c r="H66" s="12">
        <f t="shared" si="1"/>
        <v>0</v>
      </c>
      <c r="I66" s="13">
        <f t="shared" si="2"/>
        <v>0</v>
      </c>
      <c r="J66" s="12">
        <f t="shared" si="3"/>
        <v>0</v>
      </c>
    </row>
    <row r="67" spans="1:10" ht="28.15" customHeight="1" x14ac:dyDescent="0.25">
      <c r="A67" s="2">
        <f t="shared" si="6"/>
        <v>62</v>
      </c>
      <c r="B67" s="3" t="s">
        <v>17</v>
      </c>
      <c r="C67" s="1" t="s">
        <v>12</v>
      </c>
      <c r="D67" s="1">
        <v>8</v>
      </c>
      <c r="E67" s="4">
        <v>0</v>
      </c>
      <c r="F67" s="5">
        <v>0.05</v>
      </c>
      <c r="G67" s="11">
        <f t="shared" si="0"/>
        <v>0</v>
      </c>
      <c r="H67" s="12">
        <f t="shared" si="1"/>
        <v>0</v>
      </c>
      <c r="I67" s="13">
        <f t="shared" si="2"/>
        <v>0</v>
      </c>
      <c r="J67" s="12">
        <f t="shared" si="3"/>
        <v>0</v>
      </c>
    </row>
    <row r="68" spans="1:10" ht="72" customHeight="1" x14ac:dyDescent="0.25">
      <c r="A68" s="2">
        <f t="shared" si="6"/>
        <v>63</v>
      </c>
      <c r="B68" s="3" t="s">
        <v>77</v>
      </c>
      <c r="C68" s="1" t="s">
        <v>10</v>
      </c>
      <c r="D68" s="1">
        <v>40</v>
      </c>
      <c r="E68" s="4">
        <v>0</v>
      </c>
      <c r="F68" s="5">
        <v>0.08</v>
      </c>
      <c r="G68" s="11">
        <f t="shared" si="0"/>
        <v>0</v>
      </c>
      <c r="H68" s="12">
        <f t="shared" si="1"/>
        <v>0</v>
      </c>
      <c r="I68" s="13">
        <f t="shared" si="2"/>
        <v>0</v>
      </c>
      <c r="J68" s="12">
        <f t="shared" si="3"/>
        <v>0</v>
      </c>
    </row>
    <row r="69" spans="1:10" ht="69.75" customHeight="1" x14ac:dyDescent="0.25">
      <c r="A69" s="2">
        <f t="shared" si="6"/>
        <v>64</v>
      </c>
      <c r="B69" s="3" t="s">
        <v>78</v>
      </c>
      <c r="C69" s="1" t="s">
        <v>10</v>
      </c>
      <c r="D69" s="1">
        <v>15</v>
      </c>
      <c r="E69" s="4">
        <v>0</v>
      </c>
      <c r="F69" s="5">
        <v>0.08</v>
      </c>
      <c r="G69" s="11">
        <f t="shared" si="0"/>
        <v>0</v>
      </c>
      <c r="H69" s="12">
        <f t="shared" si="1"/>
        <v>0</v>
      </c>
      <c r="I69" s="13">
        <f t="shared" si="2"/>
        <v>0</v>
      </c>
      <c r="J69" s="12">
        <f t="shared" si="3"/>
        <v>0</v>
      </c>
    </row>
    <row r="70" spans="1:10" ht="74.25" customHeight="1" x14ac:dyDescent="0.25">
      <c r="A70" s="2">
        <f t="shared" si="6"/>
        <v>65</v>
      </c>
      <c r="B70" s="3" t="s">
        <v>79</v>
      </c>
      <c r="C70" s="1" t="s">
        <v>10</v>
      </c>
      <c r="D70" s="1">
        <v>25</v>
      </c>
      <c r="E70" s="4">
        <v>0</v>
      </c>
      <c r="F70" s="5">
        <v>0.08</v>
      </c>
      <c r="G70" s="11">
        <f t="shared" ref="G70:G88" si="7">E70*F70+E70</f>
        <v>0</v>
      </c>
      <c r="H70" s="12">
        <f t="shared" ref="H70:H88" si="8">D70*E70</f>
        <v>0</v>
      </c>
      <c r="I70" s="13">
        <f t="shared" ref="I70:I88" si="9">(E70*F70)*D70</f>
        <v>0</v>
      </c>
      <c r="J70" s="12">
        <f t="shared" ref="J70:J88" si="10">H70+I70</f>
        <v>0</v>
      </c>
    </row>
    <row r="71" spans="1:10" ht="73.5" customHeight="1" x14ac:dyDescent="0.25">
      <c r="A71" s="2">
        <f t="shared" si="6"/>
        <v>66</v>
      </c>
      <c r="B71" s="3" t="s">
        <v>80</v>
      </c>
      <c r="C71" s="1" t="s">
        <v>10</v>
      </c>
      <c r="D71" s="1">
        <v>35</v>
      </c>
      <c r="E71" s="4">
        <v>0</v>
      </c>
      <c r="F71" s="5">
        <v>0.08</v>
      </c>
      <c r="G71" s="11">
        <f t="shared" si="7"/>
        <v>0</v>
      </c>
      <c r="H71" s="12">
        <f t="shared" si="8"/>
        <v>0</v>
      </c>
      <c r="I71" s="13">
        <f t="shared" si="9"/>
        <v>0</v>
      </c>
      <c r="J71" s="12">
        <f t="shared" si="10"/>
        <v>0</v>
      </c>
    </row>
    <row r="72" spans="1:10" ht="72" customHeight="1" x14ac:dyDescent="0.25">
      <c r="A72" s="2">
        <f>A71+1</f>
        <v>67</v>
      </c>
      <c r="B72" s="3" t="s">
        <v>81</v>
      </c>
      <c r="C72" s="1" t="s">
        <v>10</v>
      </c>
      <c r="D72" s="1">
        <v>20</v>
      </c>
      <c r="E72" s="4">
        <v>0</v>
      </c>
      <c r="F72" s="5">
        <v>0.08</v>
      </c>
      <c r="G72" s="11">
        <f t="shared" si="7"/>
        <v>0</v>
      </c>
      <c r="H72" s="12">
        <f t="shared" si="8"/>
        <v>0</v>
      </c>
      <c r="I72" s="13">
        <f t="shared" si="9"/>
        <v>0</v>
      </c>
      <c r="J72" s="12">
        <f t="shared" si="10"/>
        <v>0</v>
      </c>
    </row>
    <row r="73" spans="1:10" ht="71.25" customHeight="1" x14ac:dyDescent="0.25">
      <c r="A73" s="2">
        <v>68</v>
      </c>
      <c r="B73" s="3" t="s">
        <v>93</v>
      </c>
      <c r="C73" s="1" t="s">
        <v>10</v>
      </c>
      <c r="D73" s="1">
        <v>6</v>
      </c>
      <c r="E73" s="4">
        <v>0</v>
      </c>
      <c r="F73" s="5">
        <v>0.05</v>
      </c>
      <c r="G73" s="11">
        <f t="shared" si="7"/>
        <v>0</v>
      </c>
      <c r="H73" s="12">
        <f t="shared" si="8"/>
        <v>0</v>
      </c>
      <c r="I73" s="13">
        <f t="shared" si="9"/>
        <v>0</v>
      </c>
      <c r="J73" s="12">
        <f t="shared" si="10"/>
        <v>0</v>
      </c>
    </row>
    <row r="74" spans="1:10" ht="45.75" customHeight="1" x14ac:dyDescent="0.25">
      <c r="A74" s="2">
        <v>69</v>
      </c>
      <c r="B74" s="3" t="s">
        <v>82</v>
      </c>
      <c r="C74" s="1" t="s">
        <v>10</v>
      </c>
      <c r="D74" s="1">
        <v>320</v>
      </c>
      <c r="E74" s="4">
        <v>0</v>
      </c>
      <c r="F74" s="5">
        <v>0.23</v>
      </c>
      <c r="G74" s="11">
        <f t="shared" si="7"/>
        <v>0</v>
      </c>
      <c r="H74" s="12">
        <f t="shared" si="8"/>
        <v>0</v>
      </c>
      <c r="I74" s="13">
        <f t="shared" si="9"/>
        <v>0</v>
      </c>
      <c r="J74" s="12">
        <f t="shared" si="10"/>
        <v>0</v>
      </c>
    </row>
    <row r="75" spans="1:10" ht="27" customHeight="1" x14ac:dyDescent="0.25">
      <c r="A75" s="2">
        <v>70</v>
      </c>
      <c r="B75" s="3" t="s">
        <v>83</v>
      </c>
      <c r="C75" s="1" t="s">
        <v>10</v>
      </c>
      <c r="D75" s="1">
        <v>3</v>
      </c>
      <c r="E75" s="4">
        <v>0</v>
      </c>
      <c r="F75" s="5">
        <v>0.05</v>
      </c>
      <c r="G75" s="11">
        <f t="shared" si="7"/>
        <v>0</v>
      </c>
      <c r="H75" s="12">
        <f t="shared" si="8"/>
        <v>0</v>
      </c>
      <c r="I75" s="13">
        <f t="shared" si="9"/>
        <v>0</v>
      </c>
      <c r="J75" s="12">
        <f t="shared" si="10"/>
        <v>0</v>
      </c>
    </row>
    <row r="76" spans="1:10" ht="46.15" customHeight="1" x14ac:dyDescent="0.25">
      <c r="A76" s="2">
        <f t="shared" ref="A76:A88" si="11">A75+1</f>
        <v>71</v>
      </c>
      <c r="B76" s="3" t="s">
        <v>18</v>
      </c>
      <c r="C76" s="1" t="s">
        <v>12</v>
      </c>
      <c r="D76" s="1">
        <v>40</v>
      </c>
      <c r="E76" s="4">
        <v>0</v>
      </c>
      <c r="F76" s="5">
        <v>0.05</v>
      </c>
      <c r="G76" s="11">
        <f t="shared" si="7"/>
        <v>0</v>
      </c>
      <c r="H76" s="12">
        <f t="shared" si="8"/>
        <v>0</v>
      </c>
      <c r="I76" s="13">
        <f t="shared" si="9"/>
        <v>0</v>
      </c>
      <c r="J76" s="12">
        <f t="shared" si="10"/>
        <v>0</v>
      </c>
    </row>
    <row r="77" spans="1:10" ht="31.15" customHeight="1" x14ac:dyDescent="0.25">
      <c r="A77" s="2">
        <f t="shared" si="11"/>
        <v>72</v>
      </c>
      <c r="B77" s="3" t="s">
        <v>84</v>
      </c>
      <c r="C77" s="1" t="s">
        <v>12</v>
      </c>
      <c r="D77" s="1">
        <v>125</v>
      </c>
      <c r="E77" s="4">
        <v>0</v>
      </c>
      <c r="F77" s="5">
        <v>0.05</v>
      </c>
      <c r="G77" s="11">
        <f t="shared" si="7"/>
        <v>0</v>
      </c>
      <c r="H77" s="12">
        <f t="shared" si="8"/>
        <v>0</v>
      </c>
      <c r="I77" s="13">
        <f t="shared" si="9"/>
        <v>0</v>
      </c>
      <c r="J77" s="12">
        <f t="shared" si="10"/>
        <v>0</v>
      </c>
    </row>
    <row r="78" spans="1:10" ht="25.15" customHeight="1" x14ac:dyDescent="0.25">
      <c r="A78" s="1">
        <f t="shared" si="11"/>
        <v>73</v>
      </c>
      <c r="B78" s="3" t="s">
        <v>85</v>
      </c>
      <c r="C78" s="1" t="s">
        <v>10</v>
      </c>
      <c r="D78" s="1">
        <v>1</v>
      </c>
      <c r="E78" s="14">
        <v>0</v>
      </c>
      <c r="F78" s="15">
        <v>0.05</v>
      </c>
      <c r="G78" s="11">
        <f t="shared" si="7"/>
        <v>0</v>
      </c>
      <c r="H78" s="12">
        <f t="shared" si="8"/>
        <v>0</v>
      </c>
      <c r="I78" s="13">
        <f t="shared" si="9"/>
        <v>0</v>
      </c>
      <c r="J78" s="12">
        <f t="shared" si="10"/>
        <v>0</v>
      </c>
    </row>
    <row r="79" spans="1:10" ht="31.15" customHeight="1" x14ac:dyDescent="0.25">
      <c r="A79" s="2">
        <f t="shared" si="11"/>
        <v>74</v>
      </c>
      <c r="B79" s="3" t="s">
        <v>86</v>
      </c>
      <c r="C79" s="1" t="s">
        <v>10</v>
      </c>
      <c r="D79" s="1">
        <v>2</v>
      </c>
      <c r="E79" s="4">
        <v>0</v>
      </c>
      <c r="F79" s="5">
        <v>0.05</v>
      </c>
      <c r="G79" s="11">
        <f t="shared" si="7"/>
        <v>0</v>
      </c>
      <c r="H79" s="12">
        <f t="shared" si="8"/>
        <v>0</v>
      </c>
      <c r="I79" s="13">
        <f t="shared" si="9"/>
        <v>0</v>
      </c>
      <c r="J79" s="12">
        <f t="shared" si="10"/>
        <v>0</v>
      </c>
    </row>
    <row r="80" spans="1:10" ht="48.75" customHeight="1" x14ac:dyDescent="0.25">
      <c r="A80" s="2">
        <f t="shared" si="11"/>
        <v>75</v>
      </c>
      <c r="B80" s="3" t="s">
        <v>87</v>
      </c>
      <c r="C80" s="1" t="s">
        <v>12</v>
      </c>
      <c r="D80" s="1">
        <v>35</v>
      </c>
      <c r="E80" s="4">
        <v>0</v>
      </c>
      <c r="F80" s="5">
        <v>0.23</v>
      </c>
      <c r="G80" s="11">
        <f t="shared" si="7"/>
        <v>0</v>
      </c>
      <c r="H80" s="12">
        <f t="shared" si="8"/>
        <v>0</v>
      </c>
      <c r="I80" s="13">
        <f t="shared" si="9"/>
        <v>0</v>
      </c>
      <c r="J80" s="12">
        <f t="shared" si="10"/>
        <v>0</v>
      </c>
    </row>
    <row r="81" spans="1:10" ht="24.6" customHeight="1" x14ac:dyDescent="0.25">
      <c r="A81" s="2">
        <f t="shared" si="11"/>
        <v>76</v>
      </c>
      <c r="B81" s="3" t="s">
        <v>19</v>
      </c>
      <c r="C81" s="1" t="s">
        <v>10</v>
      </c>
      <c r="D81" s="1">
        <v>5</v>
      </c>
      <c r="E81" s="4">
        <v>0</v>
      </c>
      <c r="F81" s="5">
        <v>0.08</v>
      </c>
      <c r="G81" s="11">
        <f t="shared" si="7"/>
        <v>0</v>
      </c>
      <c r="H81" s="12">
        <f t="shared" si="8"/>
        <v>0</v>
      </c>
      <c r="I81" s="13">
        <f t="shared" si="9"/>
        <v>0</v>
      </c>
      <c r="J81" s="12">
        <f t="shared" si="10"/>
        <v>0</v>
      </c>
    </row>
    <row r="82" spans="1:10" ht="44.25" customHeight="1" x14ac:dyDescent="0.25">
      <c r="A82" s="2">
        <f t="shared" si="11"/>
        <v>77</v>
      </c>
      <c r="B82" s="3" t="s">
        <v>88</v>
      </c>
      <c r="C82" s="1" t="s">
        <v>10</v>
      </c>
      <c r="D82" s="1">
        <v>600</v>
      </c>
      <c r="E82" s="4">
        <v>0</v>
      </c>
      <c r="F82" s="5">
        <v>0.23</v>
      </c>
      <c r="G82" s="11">
        <f t="shared" si="7"/>
        <v>0</v>
      </c>
      <c r="H82" s="12">
        <f t="shared" si="8"/>
        <v>0</v>
      </c>
      <c r="I82" s="13">
        <f t="shared" si="9"/>
        <v>0</v>
      </c>
      <c r="J82" s="12">
        <f t="shared" si="10"/>
        <v>0</v>
      </c>
    </row>
    <row r="83" spans="1:10" ht="51.75" customHeight="1" x14ac:dyDescent="0.25">
      <c r="A83" s="2">
        <f t="shared" si="11"/>
        <v>78</v>
      </c>
      <c r="B83" s="3" t="s">
        <v>89</v>
      </c>
      <c r="C83" s="1" t="s">
        <v>10</v>
      </c>
      <c r="D83" s="1">
        <v>450</v>
      </c>
      <c r="E83" s="4">
        <v>0</v>
      </c>
      <c r="F83" s="5">
        <v>0.05</v>
      </c>
      <c r="G83" s="11">
        <f t="shared" si="7"/>
        <v>0</v>
      </c>
      <c r="H83" s="12">
        <f t="shared" si="8"/>
        <v>0</v>
      </c>
      <c r="I83" s="13">
        <f t="shared" si="9"/>
        <v>0</v>
      </c>
      <c r="J83" s="12">
        <f t="shared" si="10"/>
        <v>0</v>
      </c>
    </row>
    <row r="84" spans="1:10" ht="54.75" customHeight="1" x14ac:dyDescent="0.25">
      <c r="A84" s="2">
        <f t="shared" si="11"/>
        <v>79</v>
      </c>
      <c r="B84" s="3" t="s">
        <v>90</v>
      </c>
      <c r="C84" s="1" t="s">
        <v>10</v>
      </c>
      <c r="D84" s="1">
        <v>42</v>
      </c>
      <c r="E84" s="4">
        <v>0</v>
      </c>
      <c r="F84" s="5">
        <v>0.08</v>
      </c>
      <c r="G84" s="11">
        <f t="shared" si="7"/>
        <v>0</v>
      </c>
      <c r="H84" s="12">
        <f t="shared" si="8"/>
        <v>0</v>
      </c>
      <c r="I84" s="13">
        <f t="shared" si="9"/>
        <v>0</v>
      </c>
      <c r="J84" s="12">
        <f t="shared" si="10"/>
        <v>0</v>
      </c>
    </row>
    <row r="85" spans="1:10" ht="34.15" customHeight="1" x14ac:dyDescent="0.25">
      <c r="A85" s="2">
        <f t="shared" si="11"/>
        <v>80</v>
      </c>
      <c r="B85" s="3" t="s">
        <v>95</v>
      </c>
      <c r="C85" s="1" t="s">
        <v>10</v>
      </c>
      <c r="D85" s="1">
        <v>20</v>
      </c>
      <c r="E85" s="4">
        <v>0</v>
      </c>
      <c r="F85" s="5">
        <v>0.08</v>
      </c>
      <c r="G85" s="11">
        <f t="shared" si="7"/>
        <v>0</v>
      </c>
      <c r="H85" s="12">
        <f t="shared" si="8"/>
        <v>0</v>
      </c>
      <c r="I85" s="13">
        <f t="shared" si="9"/>
        <v>0</v>
      </c>
      <c r="J85" s="12">
        <f t="shared" si="10"/>
        <v>0</v>
      </c>
    </row>
    <row r="86" spans="1:10" ht="29.45" customHeight="1" x14ac:dyDescent="0.25">
      <c r="A86" s="2">
        <f t="shared" si="11"/>
        <v>81</v>
      </c>
      <c r="B86" s="3" t="s">
        <v>91</v>
      </c>
      <c r="C86" s="1" t="s">
        <v>10</v>
      </c>
      <c r="D86" s="1">
        <v>80</v>
      </c>
      <c r="E86" s="4">
        <v>0</v>
      </c>
      <c r="F86" s="5">
        <v>0.05</v>
      </c>
      <c r="G86" s="11">
        <f t="shared" si="7"/>
        <v>0</v>
      </c>
      <c r="H86" s="12">
        <f t="shared" si="8"/>
        <v>0</v>
      </c>
      <c r="I86" s="13">
        <f t="shared" si="9"/>
        <v>0</v>
      </c>
      <c r="J86" s="12">
        <f t="shared" si="10"/>
        <v>0</v>
      </c>
    </row>
    <row r="87" spans="1:10" ht="67.150000000000006" customHeight="1" x14ac:dyDescent="0.25">
      <c r="A87" s="2">
        <f t="shared" si="11"/>
        <v>82</v>
      </c>
      <c r="B87" s="3" t="s">
        <v>20</v>
      </c>
      <c r="C87" s="1" t="s">
        <v>10</v>
      </c>
      <c r="D87" s="1">
        <v>2</v>
      </c>
      <c r="E87" s="4">
        <v>0</v>
      </c>
      <c r="F87" s="5">
        <v>0.05</v>
      </c>
      <c r="G87" s="11">
        <f t="shared" si="7"/>
        <v>0</v>
      </c>
      <c r="H87" s="12">
        <f t="shared" si="8"/>
        <v>0</v>
      </c>
      <c r="I87" s="13">
        <f t="shared" si="9"/>
        <v>0</v>
      </c>
      <c r="J87" s="12">
        <f t="shared" si="10"/>
        <v>0</v>
      </c>
    </row>
    <row r="88" spans="1:10" ht="30" x14ac:dyDescent="0.25">
      <c r="A88" s="2">
        <f t="shared" si="11"/>
        <v>83</v>
      </c>
      <c r="B88" s="3" t="s">
        <v>96</v>
      </c>
      <c r="C88" s="1" t="s">
        <v>10</v>
      </c>
      <c r="D88" s="1">
        <v>310</v>
      </c>
      <c r="E88" s="4">
        <v>0</v>
      </c>
      <c r="F88" s="5">
        <v>0.08</v>
      </c>
      <c r="G88" s="11">
        <f t="shared" si="7"/>
        <v>0</v>
      </c>
      <c r="H88" s="12">
        <f t="shared" si="8"/>
        <v>0</v>
      </c>
      <c r="I88" s="13">
        <f t="shared" si="9"/>
        <v>0</v>
      </c>
      <c r="J88" s="12">
        <f t="shared" si="10"/>
        <v>0</v>
      </c>
    </row>
    <row r="89" spans="1:10" ht="46.9" customHeight="1" x14ac:dyDescent="0.25">
      <c r="A89" s="19" t="s">
        <v>21</v>
      </c>
      <c r="B89" s="20"/>
      <c r="C89" s="20"/>
      <c r="D89" s="20"/>
      <c r="E89" s="20"/>
      <c r="F89" s="20"/>
      <c r="G89" s="21"/>
      <c r="H89" s="16">
        <f>SUM(H6:H88)</f>
        <v>0</v>
      </c>
      <c r="I89" s="16">
        <f>SUM(I6:I88)</f>
        <v>0</v>
      </c>
      <c r="J89" s="16">
        <f>SUM(J6:J88)</f>
        <v>0</v>
      </c>
    </row>
    <row r="90" spans="1:10" x14ac:dyDescent="0.25">
      <c r="A90" s="6"/>
      <c r="B90" s="6"/>
      <c r="C90" s="6"/>
      <c r="D90" s="6"/>
      <c r="E90" s="6"/>
      <c r="F90" s="6"/>
      <c r="G90" s="6"/>
      <c r="H90" s="7"/>
      <c r="I90" s="7"/>
      <c r="J90" s="7"/>
    </row>
  </sheetData>
  <sheetProtection algorithmName="SHA-512" hashValue="M+1f7gtsCI9FqDphPngRYjBheI89Qd73UEsI94SVxkEVvlr/FBiGWPVK6AqIQChsud0Y/dk4qtJkMeyV1QaOfA==" saltValue="Dyl2r8YoD/wrxyWfmeqorQ==" spinCount="100000" sheet="1" objects="1" scenarios="1"/>
  <mergeCells count="1">
    <mergeCell ref="A89:G8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Jarosław Grabowski</dc:creator>
  <cp:lastModifiedBy>DELL</cp:lastModifiedBy>
  <dcterms:created xsi:type="dcterms:W3CDTF">2023-11-04T18:25:55Z</dcterms:created>
  <dcterms:modified xsi:type="dcterms:W3CDTF">2025-12-05T08:30:06Z</dcterms:modified>
</cp:coreProperties>
</file>